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fim\Desktop\2014 Conference\Cemeteries\"/>
    </mc:Choice>
  </mc:AlternateContent>
  <bookViews>
    <workbookView xWindow="-708" yWindow="576" windowWidth="18528" windowHeight="9048"/>
  </bookViews>
  <sheets>
    <sheet name="Cemetery List" sheetId="1" r:id="rId1"/>
    <sheet name="Sorted by Uezd" sheetId="2" r:id="rId2"/>
    <sheet name="Number of cemeteries by uezd" sheetId="4" r:id="rId3"/>
  </sheets>
  <calcPr calcId="152511" refMode="R1C1"/>
</workbook>
</file>

<file path=xl/calcChain.xml><?xml version="1.0" encoding="utf-8"?>
<calcChain xmlns="http://schemas.openxmlformats.org/spreadsheetml/2006/main">
  <c r="C15" i="4" l="1"/>
  <c r="A5" i="1" l="1"/>
  <c r="A6" i="1" s="1"/>
  <c r="A7" i="1" s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4" i="2"/>
  <c r="A5" i="2"/>
  <c r="A6" i="2" s="1"/>
  <c r="A7" i="2" s="1"/>
  <c r="A8" i="2" s="1"/>
  <c r="A9" i="2" s="1"/>
  <c r="A10" i="2" s="1"/>
  <c r="A11" i="2" s="1"/>
</calcChain>
</file>

<file path=xl/sharedStrings.xml><?xml version="1.0" encoding="utf-8"?>
<sst xmlns="http://schemas.openxmlformats.org/spreadsheetml/2006/main" count="602" uniqueCount="241">
  <si>
    <t>Sources:</t>
  </si>
  <si>
    <t>(1)</t>
  </si>
  <si>
    <t>(2)</t>
  </si>
  <si>
    <t>vil. Volchinets</t>
  </si>
  <si>
    <t>Donich str.</t>
  </si>
  <si>
    <t>vil. Varzaresti</t>
  </si>
  <si>
    <t>Uniria str.</t>
  </si>
  <si>
    <t>(1) Size: 4.8 ha; # of graves: 5,600</t>
  </si>
  <si>
    <t>(1) Size: 0.5 ha; # of graves: 50</t>
  </si>
  <si>
    <t>(1) Size: 1.9 ha; # of graves: 200</t>
  </si>
  <si>
    <t>(1) Size: 0.1 ha; # of graves: 200</t>
  </si>
  <si>
    <t>(1) Size: 1 ha; # of graves: 150</t>
  </si>
  <si>
    <t>(1) Size: 0.9 ha; # of graves: 100</t>
  </si>
  <si>
    <t>(1) Size: 1.6 ha; # of graves: 250</t>
  </si>
  <si>
    <t xml:space="preserve">Jewish Memory, website: www.jewishmemory.md  </t>
  </si>
  <si>
    <t>Town</t>
  </si>
  <si>
    <t>Street Address/ village</t>
  </si>
  <si>
    <t># of photographs</t>
  </si>
  <si>
    <t>Artema street</t>
  </si>
  <si>
    <t>Cemetery ID</t>
  </si>
  <si>
    <t>MOLD-04011</t>
  </si>
  <si>
    <t>MOLD-04106</t>
  </si>
  <si>
    <t>42 Zagorodnaya Street</t>
  </si>
  <si>
    <t># of records uploaded</t>
  </si>
  <si>
    <t>http://www.jewishgen.org/Bessarabia/files/cemetery/BenderyCemeteryProjectFinal.pdf</t>
  </si>
  <si>
    <t>Final Cemetery Report with information about the cemetery, photos, maps, etc</t>
  </si>
  <si>
    <t>Time frame</t>
  </si>
  <si>
    <t>MOLD-03385</t>
  </si>
  <si>
    <t>MOLD-04194</t>
  </si>
  <si>
    <t>MOLD-00912</t>
  </si>
  <si>
    <t>MOLD-03783</t>
  </si>
  <si>
    <t>Phase 1 - 6/12/2012</t>
  </si>
  <si>
    <t>The whole cemetery will be indexed and photograph by the end of 2014</t>
  </si>
  <si>
    <t>MOLD-02279</t>
  </si>
  <si>
    <t>(3)</t>
  </si>
  <si>
    <t>http://data.jewishgen.org/imagedata/jowbr/MOLD-02279/orhei.html.</t>
  </si>
  <si>
    <t xml:space="preserve">http://data.jewishgen.org/IMAGEDATA/JOWBR/MOLD-03664/Soroca.html.  </t>
  </si>
  <si>
    <t>There are photographs of all tombstones in old and new cemeteries of Soroki, and a team of people working with index and photos to match.</t>
  </si>
  <si>
    <t>MOLD-04340</t>
  </si>
  <si>
    <t>MOLD-03664</t>
  </si>
  <si>
    <t>MOLD-00911</t>
  </si>
  <si>
    <t>MOLD-03644</t>
  </si>
  <si>
    <t>When was last update</t>
  </si>
  <si>
    <t>Will be available later</t>
  </si>
  <si>
    <t>Phase1-2: 1210</t>
  </si>
  <si>
    <t>Phase1: 422</t>
  </si>
  <si>
    <t>Plans for indexing/Photographing</t>
  </si>
  <si>
    <t>Start a project in fall of 2014</t>
  </si>
  <si>
    <t>MOLD-04621</t>
  </si>
  <si>
    <t>A Photographing /indexing project is in progress</t>
  </si>
  <si>
    <t>Photographing project is in progress</t>
  </si>
  <si>
    <t>MOLD-04765</t>
  </si>
  <si>
    <t>"second" cemetery</t>
  </si>
  <si>
    <t>Project will start in fall of 2014</t>
  </si>
  <si>
    <t>UKR-02839</t>
  </si>
  <si>
    <t>UKR-01872</t>
  </si>
  <si>
    <t>Phase 1:22</t>
  </si>
  <si>
    <t>Possible start in late 2014</t>
  </si>
  <si>
    <t>UKR-02766</t>
  </si>
  <si>
    <t>UKR-01873</t>
  </si>
  <si>
    <t>(4)</t>
  </si>
  <si>
    <t>Jewish Heritage Sites and Monuments in Moldova</t>
  </si>
  <si>
    <t>(5) Exists on the map 27-5</t>
  </si>
  <si>
    <t>(5)</t>
  </si>
  <si>
    <t>Maps of Russian Empire from 1846-1863</t>
  </si>
  <si>
    <t>(1) Size: 0.4 ha; # of graves: 190 (5) Exists on map 27-6</t>
  </si>
  <si>
    <t>(5) Exists at the map 29-6</t>
  </si>
  <si>
    <t>Krasnogorka, north of G.</t>
  </si>
  <si>
    <t>Mira Street</t>
  </si>
  <si>
    <t>Sources</t>
  </si>
  <si>
    <t>(1) Size: 3.2 ha; # of graves: 3,800. (2) Size: 1,000,000 sq. m.; # of graves: 23,430; dated from 19 c; (5) Map 29-7; (4)</t>
  </si>
  <si>
    <t>(2) Size: 800.000 sq. m.; # of graves: 25.000; dated from 19 c; (4)-100 ha, more than 20,000 graves</t>
  </si>
  <si>
    <t>(3) 3.5 hektar or 8.6 acre; (4)-over 5,000 graves, earliest form 1913</t>
  </si>
  <si>
    <t>(2) Size: 10.000 sq. m.; # of graves: 5.000; dated from 19 c; (4)-5000sq.m., about 500 graves, from 18c</t>
  </si>
  <si>
    <t>(4)-10,000sq.m., 1,500 graves, earliest from 19c</t>
  </si>
  <si>
    <t>(4)-15,000sq.m., about 5,000 graves, oldest from 18c</t>
  </si>
  <si>
    <t>(1) Size: 0.12 ha; # of graves: 50; 5,000sq.m., 500 graves, oldest from early 20c</t>
  </si>
  <si>
    <t>Sergey Lazo Street</t>
  </si>
  <si>
    <t>Zoya Kosmodeminaskaya Street</t>
  </si>
  <si>
    <t>(1) Size: 0.5 ha; # of graves: 300;  (4) 2000 sq.m., about 200 graves, oldest from 19c</t>
  </si>
  <si>
    <t>(4) 1,000 sq.m., about 5o graves, oldest from 19c</t>
  </si>
  <si>
    <t>(5) On Map 29-7; (4) 30,000 sq.m., 500 graves</t>
  </si>
  <si>
    <t>(1) Size: 1 ha; # of graves: 200; (5) exist on the map 28-6; (4) 60,000 sq.m., 5000 graves, oldes from 19 c</t>
  </si>
  <si>
    <t>(4) from 1970s, 7.500 sq.m., 500 graves</t>
  </si>
  <si>
    <t>Phase 3 will be done in fall of 2014</t>
  </si>
  <si>
    <t>(1) Size: 2 ha; # of graves: 150; (4) 7,500 sq.m., 1500 graves, eldest from 19 c</t>
  </si>
  <si>
    <t>(4) 10,000 sq.m., 500 graves, oldest from 19c</t>
  </si>
  <si>
    <t>(4) 100 graves</t>
  </si>
  <si>
    <t>(4) 40,000 sq.m., 500 graves, oldest from 19c</t>
  </si>
  <si>
    <t>(2) Size: 60.000 sq. m.; # of graves: 5.000; dated from 19 c; (4) 60,000 sq.m., 500 graves, oldest from 19c</t>
  </si>
  <si>
    <t>(1) Size: 13 ha; # of graves: 2,250; (4) 1,500 sq.m., 1,000 graves, oldest from 17c</t>
  </si>
  <si>
    <t>(1) Size: 1ha; # of graves: 280. (2) Size: 10,000 sq. m.; # of graves: 1,000; dated from 19 c; (4) 10,000 sq.m., 100 graves stil visiable, oldest from 18c</t>
  </si>
  <si>
    <t>(1) Size: 1.2 ha; # of graves: 130; (4) 5,000 sq.m., 1,500 graves, earliest frm 18c</t>
  </si>
  <si>
    <t>(1) Size: 0.72 ha; # of graves: 100. (2) Size: 20,000 sq. m.; # of graves: 600; dated from 19 c; (4) 20,000 sq.m., 100 graves, earliest from 19c</t>
  </si>
  <si>
    <t>(1) Size: 3.0ha; # of graves: 700. (2) Size: 400,000 sq. m.; # of graves: 15,000; dated from 18 c; (4) 400,000 sq.m, 3,500 graves, earliest from 17c</t>
  </si>
  <si>
    <t>(2) 160.000sq.m.; # of graves: 3.500; from 19 c; (4) 160,000 sq.m., 500 graves, oldest from 19c</t>
  </si>
  <si>
    <t>(4) 500 graves, earliest from 19c</t>
  </si>
  <si>
    <t>(1) Size: 0.6 ha; # of graves: 200; (4) 500 graves</t>
  </si>
  <si>
    <t>(4) frp, 1950s, 1.500 sq.m., 300 graves</t>
  </si>
  <si>
    <t>Dalnyaya str., Neudobia district</t>
  </si>
  <si>
    <t>(1) Size: 3 ha; # of graves: 500; (4) 1500,00 sq.m., 20,000 graves, from 18c</t>
  </si>
  <si>
    <t>(1) Size: 12 ha; # of graves: 500; (4) 40,000 sq.m.</t>
  </si>
  <si>
    <t>(4) 150,000 sq.m., 500 graves, oldest from 19c</t>
  </si>
  <si>
    <t>(1) Size: 3.4 ha; # of graves: 2,800; (4) 2,000 graves, from 19-20 c</t>
  </si>
  <si>
    <t>(1) Size: 1.5 ha; # of graves: 200; (4)-very good; (4) 100 graves, 2,400 sq.m.</t>
  </si>
  <si>
    <t>Old Jewish Cemetery</t>
  </si>
  <si>
    <t>(5) Exists on the map 27-7; (4) 500 graves</t>
  </si>
  <si>
    <t>From 18c</t>
  </si>
  <si>
    <t>(1) Size: 0.72 ha; # of graves: 363; (4)-1500sq.m., 700 graves, oldest from 18c</t>
  </si>
  <si>
    <t>J   O   W   B   R</t>
  </si>
  <si>
    <t>Ceadyr-Lunga (Chedyr-Lunga), Moldova</t>
  </si>
  <si>
    <t>New Jewish Cemetery</t>
  </si>
  <si>
    <t>New Section</t>
  </si>
  <si>
    <t>Old Section</t>
  </si>
  <si>
    <t>Kishinev</t>
  </si>
  <si>
    <t>Town Cemetery, Doyna</t>
  </si>
  <si>
    <t>Old cemetery, Pakiya str.</t>
  </si>
  <si>
    <t>New cemetery, Matrosov street</t>
  </si>
  <si>
    <t>New Cemetery</t>
  </si>
  <si>
    <t>Old Cemetery</t>
  </si>
  <si>
    <t>Old Jewish Cemetery, Kantemir str.</t>
  </si>
  <si>
    <t xml:space="preserve">Jewish cemetery </t>
  </si>
  <si>
    <t>Comrat (Komrat), Moldova</t>
  </si>
  <si>
    <t>Jewish Cemetery, Skulyanka, 1 Milano str.</t>
  </si>
  <si>
    <t>https://www.google.com/maps/place/Jewish+Cemetery/@46.0081497,29.4065249,12z/data=!4m2!3m1!1s0x0:0xab8d3fd3082c5706</t>
  </si>
  <si>
    <t>(6)</t>
  </si>
  <si>
    <t>International Jewish Cemetery Project</t>
  </si>
  <si>
    <t>(6) 100-500 gravestones, from 1882-20c</t>
  </si>
  <si>
    <t>(6) not clear if any gravestones are still standing.  Mass Graves</t>
  </si>
  <si>
    <t>(4)-20,000 sq.m., 5000 graves, from 18c; (5) Map #31-7</t>
  </si>
  <si>
    <t>Telmana Street 3A</t>
  </si>
  <si>
    <t>(6) 100-5-- tombstones, from 1835</t>
  </si>
  <si>
    <t>(1) Size: 0.8 ha; # of graves: 420; (4)16,000 sq.m., 5,000 graves. Oldest from 18c; on Google Map (Old Jewish Cemetery).</t>
  </si>
  <si>
    <t>(2) Size: 2,000 sq. m.; # of graves: 1,200; dated from 19 c  (5) Exists on map 27-6; (4) 2,000 sq.m., 1,000 graves, some from 18c; (5) on the map 27-6</t>
  </si>
  <si>
    <t>(4) 20,000 sq.m., 5,000 graves, from 18-20c.  It is possible that Rashkov and Vadul-Rashkov had ONE cemetery.</t>
  </si>
  <si>
    <t>Lazo Street</t>
  </si>
  <si>
    <t>at the Google map</t>
  </si>
  <si>
    <t>https://www.google.com/maps/place/Jewish+Cemetery/@46.183381,30.32556,14z/data=!4m2!3m1!1s0x40c7dd4a5e297931:0x178d0255162508f</t>
  </si>
  <si>
    <t>Partial List of Cemeteries from Moldova, 1990s List</t>
  </si>
  <si>
    <t>Other sources: Books, burial registry</t>
  </si>
  <si>
    <t>from website: http://www.vosizneias.com/15408/2008/04/28/bolgrad-ukraine-vandals-strike-jewish/</t>
  </si>
  <si>
    <t>(7)</t>
  </si>
  <si>
    <t>Websites, Facebook</t>
  </si>
  <si>
    <t>On a web site. On Facebook. A research group from Kishinev is photographing all the tombstones; Google</t>
  </si>
  <si>
    <t xml:space="preserve">www.google.com/maps/place/Vadul-Ra%C5%9Fcov,+Moldova/@47.9354359,28.8267732,15z/data=!4m2!3m1!1s0x40cc676fdc299a0b:0xc0a701fd0651f61e       www.moldovaholiday.travel/en/culture/churches-cemeteries/vadul-rascov-jewish-cemetery    www.facebook.com/media/set/?set=a.410888902318286.94353.366018940138616&amp;type=3  </t>
  </si>
  <si>
    <t>Status</t>
  </si>
  <si>
    <t>Phase1, 2 are done</t>
  </si>
  <si>
    <t>Indexing of a small set is done</t>
  </si>
  <si>
    <t>Completed</t>
  </si>
  <si>
    <t>Start a project in 2014-2015</t>
  </si>
  <si>
    <t>Some part is done.</t>
  </si>
  <si>
    <t>Need to check if all graves were indexed and photographed</t>
  </si>
  <si>
    <t>Plan to index and photograph in 2014-2015</t>
  </si>
  <si>
    <t>60% is done, will finish in fall of 2014</t>
  </si>
  <si>
    <t>Plan to start in 2014-2015</t>
  </si>
  <si>
    <t>From 1909 to current</t>
  </si>
  <si>
    <t>Uezd (1900)</t>
  </si>
  <si>
    <t>Current country (2014)</t>
  </si>
  <si>
    <t>Beltsy</t>
  </si>
  <si>
    <t>Moldova</t>
  </si>
  <si>
    <t>Akkerman</t>
  </si>
  <si>
    <t>Odessa-Ukraine</t>
  </si>
  <si>
    <t>Alexăndreni</t>
  </si>
  <si>
    <t>Artsyz</t>
  </si>
  <si>
    <t>Izmail</t>
  </si>
  <si>
    <t>Baimaclia (Baymakliya)</t>
  </si>
  <si>
    <t>Bălţi (Beltsy)</t>
  </si>
  <si>
    <t>Bendery</t>
  </si>
  <si>
    <t>Basarabeasca (Romanovka)</t>
  </si>
  <si>
    <t>Bender (Bendery, Tighina)</t>
  </si>
  <si>
    <t>Transnistria-Moldova</t>
  </si>
  <si>
    <t>Bilhorod-Dnistrovskyy (Akkerman)</t>
  </si>
  <si>
    <t>Bolgrad</t>
  </si>
  <si>
    <t>Briceni (Brichany)</t>
  </si>
  <si>
    <t>Khotin</t>
  </si>
  <si>
    <t>Briceva (Bricheva)</t>
  </si>
  <si>
    <t>Soroki</t>
  </si>
  <si>
    <t>Cahul (Kagul)</t>
  </si>
  <si>
    <t>Orgeev</t>
  </si>
  <si>
    <t>Călăraşi (Kalarash, Tuzora)</t>
  </si>
  <si>
    <t>Camenka (Kamenka)</t>
  </si>
  <si>
    <t>Cimişlia (Chimishliya)</t>
  </si>
  <si>
    <t>Dubăsari (Dubossary)</t>
  </si>
  <si>
    <t>Dubossary (Dubăsari)</t>
  </si>
  <si>
    <t>Dumbroveni</t>
  </si>
  <si>
    <t>Dumbrăviţa (Dumbrovitsa)</t>
  </si>
  <si>
    <t>Edineţ (Edinets)</t>
  </si>
  <si>
    <t>Făleşti (Faleshty)</t>
  </si>
  <si>
    <t>Rybnitsa, Transnistria-Moldova</t>
  </si>
  <si>
    <t>Grigoriopol</t>
  </si>
  <si>
    <t>Hînceşti (Gancheshty, Kotovsk)</t>
  </si>
  <si>
    <t>Ismail (Izmail)</t>
  </si>
  <si>
    <t>Chernivtsi-Ukraine</t>
  </si>
  <si>
    <t>Khotyn (Khotin)</t>
  </si>
  <si>
    <t>Kiliya</t>
  </si>
  <si>
    <t>Klishkivtsi</t>
  </si>
  <si>
    <t>Lăpuşna (Lapushna)</t>
  </si>
  <si>
    <t>Leova (Leovo)</t>
  </si>
  <si>
    <t>Lipcani (Lipkany)</t>
  </si>
  <si>
    <t>Mărculeşti (Markuleshty)</t>
  </si>
  <si>
    <t>Mykolaivka-Novorosiys'ka (Bayramcha, Nikolayevka-Novorossiyskaya)</t>
  </si>
  <si>
    <t>Nisporeni (Nisporeny)</t>
  </si>
  <si>
    <t>Novoselitsa</t>
  </si>
  <si>
    <t>Ocniţa (Oknitsa)</t>
  </si>
  <si>
    <t>Orhei (Orgeev)</t>
  </si>
  <si>
    <t>Otaki (Ataki)</t>
  </si>
  <si>
    <t>Prodaneshti-Vek (Prodaneshty)</t>
  </si>
  <si>
    <t>Kamenka, Transnistria-Moldova</t>
  </si>
  <si>
    <t>Raşcov (Rashkov)</t>
  </si>
  <si>
    <t>Rezina</t>
  </si>
  <si>
    <t>Rîbniţa (Rybnitsa)</t>
  </si>
  <si>
    <t>Sculeni (Skulyany)</t>
  </si>
  <si>
    <t>Sholdaneshty</t>
  </si>
  <si>
    <t>Slobozia (Slobodzeya)</t>
  </si>
  <si>
    <t>Sokyryany (Sekureny)</t>
  </si>
  <si>
    <t>Soroca (Soroki)</t>
  </si>
  <si>
    <t>Străşeni (Strasheny)</t>
  </si>
  <si>
    <t>Tarutine (Tarutino)</t>
  </si>
  <si>
    <t>Tatar Bunar</t>
  </si>
  <si>
    <t>Teleneşti (Teleneshty)</t>
  </si>
  <si>
    <t>Ungheni  (Ungeny)</t>
  </si>
  <si>
    <t>Olgopol, Podolia</t>
  </si>
  <si>
    <t>Balta, Podolia</t>
  </si>
  <si>
    <t>Rîşcani (Ryshkany)</t>
  </si>
  <si>
    <t>Tiraspol, Kherson</t>
  </si>
  <si>
    <t>Tarakliya</t>
  </si>
  <si>
    <t>Tiraspol</t>
  </si>
  <si>
    <t>Vadul-Rashkov</t>
  </si>
  <si>
    <t>Vertiujeni (Vertyzheni)</t>
  </si>
  <si>
    <t>Zguriţa (Zguritsa)</t>
  </si>
  <si>
    <t>Yaloveny</t>
  </si>
  <si>
    <t>Floreşti (Floreshty)</t>
  </si>
  <si>
    <t>Gherşunovca (Gershunovka)</t>
  </si>
  <si>
    <t>Bessarabia / Moldova Jewish Cemeteries</t>
  </si>
  <si>
    <t>Yefim Kogan</t>
  </si>
  <si>
    <t>yefimk@verizon.net</t>
  </si>
  <si>
    <t>% of cemeteries</t>
  </si>
  <si>
    <t>Total:</t>
  </si>
  <si>
    <t>Dombroveni-June 2007 From Maury Kitces.jpg; Dombroveni-June 2007 From Maury Kitces2.jpg</t>
  </si>
  <si>
    <t>One standing monument and several toppled down (from Maury Kitces).</t>
  </si>
  <si>
    <t>Current region/country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</si>
</sst>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2" fillId="0" borderId="1" xfId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8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4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/>
    <xf numFmtId="14" fontId="8" fillId="2" borderId="1" xfId="0" applyNumberFormat="1" applyFont="1" applyFill="1" applyBorder="1"/>
    <xf numFmtId="0" fontId="8" fillId="2" borderId="0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49" fontId="7" fillId="0" borderId="0" xfId="0" applyNumberFormat="1" applyFont="1" applyFill="1" applyBorder="1" applyAlignment="1">
      <alignment wrapText="1"/>
    </xf>
    <xf numFmtId="0" fontId="7" fillId="0" borderId="0" xfId="0" applyFont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wrapText="1"/>
    </xf>
    <xf numFmtId="0" fontId="8" fillId="2" borderId="0" xfId="0" applyFont="1" applyFill="1" applyBorder="1"/>
    <xf numFmtId="0" fontId="7" fillId="0" borderId="0" xfId="0" applyFont="1" applyAlignment="1">
      <alignment wrapText="1"/>
    </xf>
    <xf numFmtId="14" fontId="8" fillId="0" borderId="0" xfId="0" applyNumberFormat="1" applyFont="1" applyFill="1" applyBorder="1" applyAlignment="1">
      <alignment wrapText="1"/>
    </xf>
    <xf numFmtId="49" fontId="2" fillId="0" borderId="0" xfId="1" applyNumberFormat="1" applyFill="1" applyBorder="1" applyAlignment="1">
      <alignment wrapText="1"/>
    </xf>
    <xf numFmtId="0" fontId="8" fillId="0" borderId="1" xfId="0" applyFont="1" applyBorder="1"/>
    <xf numFmtId="0" fontId="0" fillId="0" borderId="1" xfId="0" applyBorder="1" applyAlignment="1">
      <alignment wrapText="1"/>
    </xf>
    <xf numFmtId="0" fontId="7" fillId="0" borderId="0" xfId="0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/place/Jewish+Cemetery/@46.0081497,29.4065249,12z/data=!4m2!3m1!1s0x0:0xab8d3fd3082c5706" TargetMode="External"/><Relationship Id="rId2" Type="http://schemas.openxmlformats.org/officeDocument/2006/relationships/hyperlink" Target="http://data.jewishgen.org/imagedata/jowbr/MOLD-02279/orhei.html." TargetMode="External"/><Relationship Id="rId1" Type="http://schemas.openxmlformats.org/officeDocument/2006/relationships/hyperlink" Target="http://data.jewishgen.org/IMAGEDATA/JOWBR/MOLD-03664/Soroca.html.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yefimk@verizon.net" TargetMode="External"/><Relationship Id="rId4" Type="http://schemas.openxmlformats.org/officeDocument/2006/relationships/hyperlink" Target="https://www.google.com/maps/place/Jewish+Cemetery/@46.183381,30.32556,14z/data=!4m2!3m1!1s0x40c7dd4a5e297931:0x178d0255162508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topLeftCell="A27" zoomScale="70" zoomScaleNormal="70" workbookViewId="0">
      <selection activeCell="D27" sqref="D27"/>
    </sheetView>
  </sheetViews>
  <sheetFormatPr defaultColWidth="9.109375" defaultRowHeight="14.4" x14ac:dyDescent="0.3"/>
  <cols>
    <col min="1" max="1" width="8.33203125" style="16" customWidth="1"/>
    <col min="2" max="2" width="28.109375" style="17" customWidth="1"/>
    <col min="3" max="4" width="12.6640625" style="17" customWidth="1"/>
    <col min="5" max="5" width="21.88671875" style="18" customWidth="1"/>
    <col min="6" max="6" width="9.109375" style="18"/>
    <col min="7" max="7" width="13" style="28" customWidth="1"/>
    <col min="8" max="8" width="10.88671875" style="33" customWidth="1"/>
    <col min="9" max="9" width="10.5546875" style="33" customWidth="1"/>
    <col min="10" max="10" width="12.109375" style="33" customWidth="1"/>
    <col min="11" max="11" width="12.5546875" style="28" customWidth="1"/>
    <col min="12" max="12" width="18.33203125" style="28" customWidth="1"/>
    <col min="13" max="13" width="32.109375" style="8" customWidth="1"/>
    <col min="14" max="14" width="2.88671875" style="2" customWidth="1"/>
    <col min="15" max="15" width="58.33203125" style="1" customWidth="1"/>
    <col min="16" max="16384" width="9.109375" style="2"/>
  </cols>
  <sheetData>
    <row r="1" spans="1:15" ht="33.75" customHeight="1" x14ac:dyDescent="0.45">
      <c r="B1" s="40" t="s">
        <v>233</v>
      </c>
      <c r="C1" s="40"/>
      <c r="D1" s="40"/>
      <c r="E1" s="40"/>
      <c r="F1" s="40"/>
      <c r="G1" s="40"/>
      <c r="H1" s="40"/>
      <c r="I1" s="16"/>
      <c r="J1" s="16"/>
      <c r="K1" s="35">
        <v>41839</v>
      </c>
      <c r="L1" s="18" t="s">
        <v>234</v>
      </c>
      <c r="M1" s="36" t="s">
        <v>235</v>
      </c>
    </row>
    <row r="2" spans="1:15" ht="18.75" customHeight="1" x14ac:dyDescent="0.3">
      <c r="A2" s="19"/>
      <c r="B2" s="20"/>
      <c r="C2" s="20"/>
      <c r="D2" s="20"/>
      <c r="E2" s="21"/>
      <c r="F2" s="21"/>
      <c r="G2" s="44" t="s">
        <v>109</v>
      </c>
      <c r="H2" s="44"/>
      <c r="I2" s="44"/>
      <c r="J2" s="44"/>
      <c r="K2" s="44"/>
      <c r="L2" s="44"/>
      <c r="M2" s="10"/>
      <c r="N2" s="6"/>
      <c r="O2" s="7"/>
    </row>
    <row r="3" spans="1:15" s="5" customFormat="1" ht="45" customHeight="1" x14ac:dyDescent="0.3">
      <c r="A3" s="22"/>
      <c r="B3" s="20" t="s">
        <v>15</v>
      </c>
      <c r="C3" s="20" t="s">
        <v>156</v>
      </c>
      <c r="D3" s="20" t="s">
        <v>240</v>
      </c>
      <c r="E3" s="20" t="s">
        <v>16</v>
      </c>
      <c r="F3" s="20" t="s">
        <v>26</v>
      </c>
      <c r="G3" s="23" t="s">
        <v>19</v>
      </c>
      <c r="H3" s="23" t="s">
        <v>23</v>
      </c>
      <c r="I3" s="23" t="s">
        <v>17</v>
      </c>
      <c r="J3" s="23" t="s">
        <v>42</v>
      </c>
      <c r="K3" s="23" t="s">
        <v>145</v>
      </c>
      <c r="L3" s="23" t="s">
        <v>46</v>
      </c>
      <c r="M3" s="9" t="s">
        <v>69</v>
      </c>
      <c r="N3" s="3"/>
      <c r="O3" s="4" t="s">
        <v>25</v>
      </c>
    </row>
    <row r="4" spans="1:15" s="5" customFormat="1" ht="50.25" customHeight="1" x14ac:dyDescent="0.3">
      <c r="A4" s="22">
        <v>1</v>
      </c>
      <c r="B4" s="20" t="s">
        <v>162</v>
      </c>
      <c r="C4" s="20" t="s">
        <v>158</v>
      </c>
      <c r="D4" s="20" t="s">
        <v>159</v>
      </c>
      <c r="E4" s="20"/>
      <c r="F4" s="20"/>
      <c r="G4" s="23"/>
      <c r="H4" s="23"/>
      <c r="I4" s="23"/>
      <c r="J4" s="23"/>
      <c r="K4" s="23"/>
      <c r="L4" s="23"/>
      <c r="M4" s="9" t="s">
        <v>108</v>
      </c>
      <c r="N4" s="3"/>
      <c r="O4" s="4"/>
    </row>
    <row r="5" spans="1:15" s="5" customFormat="1" ht="50.25" customHeight="1" x14ac:dyDescent="0.3">
      <c r="A5" s="19">
        <f t="shared" ref="A5:A71" si="0">$A4+1</f>
        <v>2</v>
      </c>
      <c r="B5" s="15" t="s">
        <v>163</v>
      </c>
      <c r="C5" s="15" t="s">
        <v>160</v>
      </c>
      <c r="D5" s="15" t="s">
        <v>161</v>
      </c>
      <c r="E5" s="20"/>
      <c r="F5" s="20"/>
      <c r="G5" s="23"/>
      <c r="H5" s="23"/>
      <c r="I5" s="23"/>
      <c r="J5" s="23"/>
      <c r="K5" s="23"/>
      <c r="L5" s="23"/>
      <c r="M5" s="9" t="s">
        <v>127</v>
      </c>
      <c r="N5" s="3"/>
      <c r="O5" s="12" t="s">
        <v>124</v>
      </c>
    </row>
    <row r="6" spans="1:15" s="5" customFormat="1" ht="50.25" customHeight="1" x14ac:dyDescent="0.3">
      <c r="A6" s="19">
        <f t="shared" si="0"/>
        <v>3</v>
      </c>
      <c r="B6" s="20" t="s">
        <v>165</v>
      </c>
      <c r="C6" s="20" t="s">
        <v>164</v>
      </c>
      <c r="D6" s="20" t="s">
        <v>159</v>
      </c>
      <c r="E6" s="21"/>
      <c r="F6" s="21"/>
      <c r="G6" s="24"/>
      <c r="H6" s="24"/>
      <c r="I6" s="24"/>
      <c r="J6" s="25"/>
      <c r="K6" s="25"/>
      <c r="L6" s="25" t="s">
        <v>53</v>
      </c>
      <c r="M6" s="11"/>
      <c r="N6" s="6"/>
      <c r="O6" s="12"/>
    </row>
    <row r="7" spans="1:15" ht="50.25" customHeight="1" x14ac:dyDescent="0.3">
      <c r="A7" s="19">
        <f t="shared" si="0"/>
        <v>4</v>
      </c>
      <c r="B7" s="20" t="s">
        <v>166</v>
      </c>
      <c r="C7" s="20" t="s">
        <v>158</v>
      </c>
      <c r="D7" s="20" t="s">
        <v>159</v>
      </c>
      <c r="E7" s="21" t="s">
        <v>18</v>
      </c>
      <c r="F7" s="21"/>
      <c r="G7" s="24" t="s">
        <v>20</v>
      </c>
      <c r="H7" s="24" t="s">
        <v>44</v>
      </c>
      <c r="I7" s="24" t="s">
        <v>45</v>
      </c>
      <c r="J7" s="25">
        <v>41287</v>
      </c>
      <c r="K7" s="25" t="s">
        <v>146</v>
      </c>
      <c r="L7" s="25" t="s">
        <v>84</v>
      </c>
      <c r="M7" s="11" t="s">
        <v>71</v>
      </c>
      <c r="N7" s="6"/>
      <c r="O7" s="12"/>
    </row>
    <row r="8" spans="1:15" ht="50.25" customHeight="1" x14ac:dyDescent="0.3">
      <c r="A8" s="19">
        <f t="shared" si="0"/>
        <v>5</v>
      </c>
      <c r="B8" s="20" t="s">
        <v>168</v>
      </c>
      <c r="C8" s="20" t="s">
        <v>167</v>
      </c>
      <c r="D8" s="20" t="s">
        <v>159</v>
      </c>
      <c r="E8" s="20"/>
      <c r="F8" s="20"/>
      <c r="G8" s="23"/>
      <c r="H8" s="23"/>
      <c r="I8" s="23"/>
      <c r="J8" s="23"/>
      <c r="K8" s="23"/>
      <c r="L8" s="23"/>
      <c r="M8" s="9" t="s">
        <v>129</v>
      </c>
      <c r="N8" s="3"/>
      <c r="O8" s="4"/>
    </row>
    <row r="9" spans="1:15" ht="54.75" customHeight="1" x14ac:dyDescent="0.3">
      <c r="A9" s="19">
        <f t="shared" si="0"/>
        <v>6</v>
      </c>
      <c r="B9" s="20" t="s">
        <v>169</v>
      </c>
      <c r="C9" s="20" t="s">
        <v>167</v>
      </c>
      <c r="D9" s="20" t="s">
        <v>170</v>
      </c>
      <c r="E9" s="21" t="s">
        <v>22</v>
      </c>
      <c r="F9" s="21" t="s">
        <v>155</v>
      </c>
      <c r="G9" s="24" t="s">
        <v>21</v>
      </c>
      <c r="H9" s="26">
        <v>5110</v>
      </c>
      <c r="I9" s="26">
        <v>5402</v>
      </c>
      <c r="J9" s="27">
        <v>41287</v>
      </c>
      <c r="K9" s="25" t="s">
        <v>148</v>
      </c>
      <c r="L9" s="25"/>
      <c r="M9" s="11" t="s">
        <v>72</v>
      </c>
      <c r="N9" s="6"/>
      <c r="O9" s="12" t="s">
        <v>24</v>
      </c>
    </row>
    <row r="10" spans="1:15" ht="75" customHeight="1" x14ac:dyDescent="0.3">
      <c r="A10" s="19">
        <f t="shared" si="0"/>
        <v>7</v>
      </c>
      <c r="B10" s="20" t="s">
        <v>171</v>
      </c>
      <c r="C10" s="20" t="s">
        <v>160</v>
      </c>
      <c r="D10" s="20" t="s">
        <v>161</v>
      </c>
      <c r="E10" s="21" t="s">
        <v>135</v>
      </c>
      <c r="F10" s="21"/>
      <c r="G10" s="24"/>
      <c r="H10" s="26"/>
      <c r="I10" s="26"/>
      <c r="J10" s="26"/>
      <c r="K10" s="24"/>
      <c r="L10" s="24"/>
      <c r="M10" s="11" t="s">
        <v>136</v>
      </c>
      <c r="N10" s="6"/>
      <c r="O10" s="12" t="s">
        <v>137</v>
      </c>
    </row>
    <row r="11" spans="1:15" ht="50.25" customHeight="1" x14ac:dyDescent="0.3">
      <c r="A11" s="19">
        <f t="shared" si="0"/>
        <v>8</v>
      </c>
      <c r="B11" s="20" t="s">
        <v>172</v>
      </c>
      <c r="C11" s="20" t="s">
        <v>164</v>
      </c>
      <c r="D11" s="20" t="s">
        <v>161</v>
      </c>
      <c r="E11" s="21"/>
      <c r="F11" s="21"/>
      <c r="G11" s="24"/>
      <c r="H11" s="26"/>
      <c r="I11" s="26"/>
      <c r="J11" s="26"/>
      <c r="K11" s="24"/>
      <c r="L11" s="24"/>
      <c r="M11" s="11" t="s">
        <v>140</v>
      </c>
      <c r="N11" s="6"/>
      <c r="O11" s="12"/>
    </row>
    <row r="12" spans="1:15" ht="50.25" customHeight="1" x14ac:dyDescent="0.3">
      <c r="A12" s="19">
        <f t="shared" si="0"/>
        <v>9</v>
      </c>
      <c r="B12" s="20" t="s">
        <v>173</v>
      </c>
      <c r="C12" s="20" t="s">
        <v>174</v>
      </c>
      <c r="D12" s="20" t="s">
        <v>159</v>
      </c>
      <c r="E12" s="21"/>
      <c r="F12" s="21"/>
      <c r="G12" s="24" t="s">
        <v>28</v>
      </c>
      <c r="H12" s="26">
        <v>286</v>
      </c>
      <c r="I12" s="26">
        <v>0</v>
      </c>
      <c r="J12" s="27">
        <v>41621</v>
      </c>
      <c r="K12" s="25" t="s">
        <v>147</v>
      </c>
      <c r="L12" s="25" t="s">
        <v>47</v>
      </c>
      <c r="M12" s="11" t="s">
        <v>73</v>
      </c>
      <c r="N12" s="6"/>
      <c r="O12" s="13"/>
    </row>
    <row r="13" spans="1:15" ht="50.25" customHeight="1" x14ac:dyDescent="0.3">
      <c r="A13" s="19">
        <f t="shared" si="0"/>
        <v>10</v>
      </c>
      <c r="B13" s="20" t="s">
        <v>175</v>
      </c>
      <c r="C13" s="20" t="s">
        <v>176</v>
      </c>
      <c r="D13" s="20" t="s">
        <v>159</v>
      </c>
      <c r="E13" s="21"/>
      <c r="F13" s="21"/>
      <c r="G13" s="24"/>
      <c r="H13" s="26"/>
      <c r="I13" s="26"/>
      <c r="J13" s="27"/>
      <c r="K13" s="25"/>
      <c r="L13" s="25"/>
      <c r="M13" s="11"/>
      <c r="N13" s="6"/>
      <c r="O13" s="13"/>
    </row>
    <row r="14" spans="1:15" ht="50.25" customHeight="1" x14ac:dyDescent="0.3">
      <c r="A14" s="19">
        <f t="shared" si="0"/>
        <v>11</v>
      </c>
      <c r="B14" s="20" t="s">
        <v>177</v>
      </c>
      <c r="C14" s="20" t="s">
        <v>164</v>
      </c>
      <c r="D14" s="20" t="s">
        <v>159</v>
      </c>
      <c r="E14" s="21"/>
      <c r="F14" s="21"/>
      <c r="G14" s="24"/>
      <c r="H14" s="26"/>
      <c r="I14" s="26"/>
      <c r="J14" s="27"/>
      <c r="K14" s="25"/>
      <c r="L14" s="25" t="s">
        <v>149</v>
      </c>
      <c r="M14" s="11" t="s">
        <v>74</v>
      </c>
      <c r="N14" s="6"/>
      <c r="O14" s="13"/>
    </row>
    <row r="15" spans="1:15" ht="50.25" customHeight="1" x14ac:dyDescent="0.3">
      <c r="A15" s="19">
        <f t="shared" si="0"/>
        <v>12</v>
      </c>
      <c r="B15" s="20" t="s">
        <v>179</v>
      </c>
      <c r="C15" s="20" t="s">
        <v>178</v>
      </c>
      <c r="D15" s="20" t="s">
        <v>159</v>
      </c>
      <c r="E15" s="21" t="s">
        <v>4</v>
      </c>
      <c r="F15" s="21"/>
      <c r="G15" s="24" t="s">
        <v>27</v>
      </c>
      <c r="H15" s="26">
        <v>503</v>
      </c>
      <c r="I15" s="26">
        <v>503</v>
      </c>
      <c r="J15" s="27">
        <v>40531</v>
      </c>
      <c r="K15" s="25" t="s">
        <v>148</v>
      </c>
      <c r="L15" s="24"/>
      <c r="M15" s="11" t="s">
        <v>89</v>
      </c>
      <c r="N15" s="6"/>
      <c r="O15" s="7"/>
    </row>
    <row r="16" spans="1:15" ht="50.25" customHeight="1" x14ac:dyDescent="0.3">
      <c r="A16" s="19">
        <f t="shared" si="0"/>
        <v>13</v>
      </c>
      <c r="B16" s="20" t="s">
        <v>180</v>
      </c>
      <c r="C16" s="20" t="s">
        <v>221</v>
      </c>
      <c r="D16" s="20" t="s">
        <v>170</v>
      </c>
      <c r="E16" s="21"/>
      <c r="F16" s="21"/>
      <c r="G16" s="24"/>
      <c r="H16" s="26"/>
      <c r="I16" s="26"/>
      <c r="J16" s="27"/>
      <c r="K16" s="25"/>
      <c r="L16" s="25"/>
      <c r="M16" s="11" t="s">
        <v>75</v>
      </c>
      <c r="N16" s="6"/>
      <c r="O16" s="7"/>
    </row>
    <row r="17" spans="1:15" ht="50.25" customHeight="1" x14ac:dyDescent="0.3">
      <c r="A17" s="19">
        <f t="shared" si="0"/>
        <v>14</v>
      </c>
      <c r="B17" s="20" t="s">
        <v>110</v>
      </c>
      <c r="C17" s="20" t="s">
        <v>160</v>
      </c>
      <c r="D17" s="20" t="s">
        <v>159</v>
      </c>
      <c r="E17" s="21" t="s">
        <v>77</v>
      </c>
      <c r="F17" s="21"/>
      <c r="G17" s="24"/>
      <c r="H17" s="26"/>
      <c r="I17" s="26"/>
      <c r="J17" s="26"/>
      <c r="K17" s="24"/>
      <c r="L17" s="25" t="s">
        <v>149</v>
      </c>
      <c r="M17" s="11" t="s">
        <v>76</v>
      </c>
      <c r="N17" s="6"/>
      <c r="O17" s="7"/>
    </row>
    <row r="18" spans="1:15" ht="50.25" customHeight="1" x14ac:dyDescent="0.3">
      <c r="A18" s="19">
        <f t="shared" si="0"/>
        <v>15</v>
      </c>
      <c r="B18" s="20" t="s">
        <v>181</v>
      </c>
      <c r="C18" s="20" t="s">
        <v>167</v>
      </c>
      <c r="D18" s="20" t="s">
        <v>159</v>
      </c>
      <c r="E18" s="21" t="s">
        <v>78</v>
      </c>
      <c r="F18" s="21"/>
      <c r="G18" s="26" t="s">
        <v>48</v>
      </c>
      <c r="H18" s="26">
        <v>131</v>
      </c>
      <c r="I18" s="26">
        <v>395</v>
      </c>
      <c r="J18" s="27">
        <v>41804</v>
      </c>
      <c r="K18" s="24" t="s">
        <v>148</v>
      </c>
      <c r="L18" s="24"/>
      <c r="M18" s="11" t="s">
        <v>79</v>
      </c>
      <c r="N18" s="6"/>
      <c r="O18" s="7"/>
    </row>
    <row r="19" spans="1:15" ht="50.25" customHeight="1" x14ac:dyDescent="0.3">
      <c r="A19" s="19">
        <f t="shared" si="0"/>
        <v>16</v>
      </c>
      <c r="B19" s="20" t="s">
        <v>122</v>
      </c>
      <c r="C19" s="20" t="s">
        <v>164</v>
      </c>
      <c r="D19" s="20" t="s">
        <v>159</v>
      </c>
      <c r="E19" s="21"/>
      <c r="F19" s="21"/>
      <c r="G19" s="26"/>
      <c r="H19" s="26"/>
      <c r="I19" s="26"/>
      <c r="J19" s="27"/>
      <c r="K19" s="25"/>
      <c r="L19" s="24"/>
      <c r="M19" s="11" t="s">
        <v>80</v>
      </c>
      <c r="N19" s="6"/>
      <c r="O19" s="7"/>
    </row>
    <row r="20" spans="1:15" ht="36.75" customHeight="1" x14ac:dyDescent="0.3">
      <c r="A20" s="19">
        <f t="shared" si="0"/>
        <v>17</v>
      </c>
      <c r="B20" s="20" t="s">
        <v>182</v>
      </c>
      <c r="C20" s="20" t="s">
        <v>224</v>
      </c>
      <c r="D20" s="20" t="s">
        <v>170</v>
      </c>
      <c r="E20" s="21" t="s">
        <v>112</v>
      </c>
      <c r="F20" s="21"/>
      <c r="G20" s="26" t="s">
        <v>51</v>
      </c>
      <c r="H20" s="26">
        <v>235</v>
      </c>
      <c r="I20" s="26">
        <v>222</v>
      </c>
      <c r="J20" s="27">
        <v>41804</v>
      </c>
      <c r="K20" s="24" t="s">
        <v>148</v>
      </c>
      <c r="L20" s="24"/>
      <c r="M20" s="11"/>
      <c r="N20" s="6"/>
      <c r="O20" s="7"/>
    </row>
    <row r="21" spans="1:15" ht="37.5" customHeight="1" x14ac:dyDescent="0.3">
      <c r="A21" s="19">
        <f t="shared" si="0"/>
        <v>18</v>
      </c>
      <c r="B21" s="20" t="s">
        <v>183</v>
      </c>
      <c r="C21" s="20" t="s">
        <v>224</v>
      </c>
      <c r="D21" s="20" t="s">
        <v>170</v>
      </c>
      <c r="E21" s="21" t="s">
        <v>113</v>
      </c>
      <c r="F21" s="21"/>
      <c r="G21" s="24"/>
      <c r="H21" s="26"/>
      <c r="I21" s="26"/>
      <c r="J21" s="26"/>
      <c r="K21" s="24"/>
      <c r="L21" s="24" t="s">
        <v>47</v>
      </c>
      <c r="M21" s="11" t="s">
        <v>81</v>
      </c>
      <c r="N21" s="6"/>
      <c r="O21" s="7"/>
    </row>
    <row r="22" spans="1:15" ht="50.25" customHeight="1" x14ac:dyDescent="0.3">
      <c r="A22" s="19">
        <f t="shared" si="0"/>
        <v>19</v>
      </c>
      <c r="B22" s="20" t="s">
        <v>184</v>
      </c>
      <c r="C22" s="20" t="s">
        <v>176</v>
      </c>
      <c r="D22" s="20" t="s">
        <v>159</v>
      </c>
      <c r="E22" s="21"/>
      <c r="F22" s="21"/>
      <c r="G22" s="24"/>
      <c r="H22" s="26"/>
      <c r="I22" s="26"/>
      <c r="J22" s="26"/>
      <c r="K22" s="24"/>
      <c r="L22" s="24"/>
      <c r="M22" s="11" t="s">
        <v>239</v>
      </c>
      <c r="N22" s="6"/>
      <c r="O22" s="7" t="s">
        <v>238</v>
      </c>
    </row>
    <row r="23" spans="1:15" ht="50.25" customHeight="1" x14ac:dyDescent="0.3">
      <c r="A23" s="19">
        <f t="shared" si="0"/>
        <v>20</v>
      </c>
      <c r="B23" s="15" t="s">
        <v>185</v>
      </c>
      <c r="C23" s="15" t="s">
        <v>158</v>
      </c>
      <c r="D23" s="15" t="s">
        <v>159</v>
      </c>
      <c r="E23" s="21"/>
      <c r="F23" s="29"/>
      <c r="G23" s="24"/>
      <c r="H23" s="26"/>
      <c r="I23" s="26"/>
      <c r="J23" s="26"/>
      <c r="K23" s="24"/>
      <c r="L23" s="24"/>
      <c r="M23" s="11" t="s">
        <v>10</v>
      </c>
      <c r="N23" s="6"/>
      <c r="O23" s="7"/>
    </row>
    <row r="24" spans="1:15" ht="61.5" customHeight="1" x14ac:dyDescent="0.3">
      <c r="A24" s="19">
        <f t="shared" si="0"/>
        <v>21</v>
      </c>
      <c r="B24" s="20" t="s">
        <v>186</v>
      </c>
      <c r="C24" s="20" t="s">
        <v>174</v>
      </c>
      <c r="D24" s="20" t="s">
        <v>159</v>
      </c>
      <c r="E24" s="21"/>
      <c r="F24" s="21"/>
      <c r="G24" s="24" t="s">
        <v>29</v>
      </c>
      <c r="H24" s="26">
        <v>423</v>
      </c>
      <c r="I24" s="26">
        <v>423</v>
      </c>
      <c r="J24" s="27">
        <v>38838</v>
      </c>
      <c r="K24" s="25" t="s">
        <v>150</v>
      </c>
      <c r="L24" s="25" t="s">
        <v>151</v>
      </c>
      <c r="M24" s="11" t="s">
        <v>62</v>
      </c>
      <c r="N24" s="6"/>
      <c r="O24" s="7"/>
    </row>
    <row r="25" spans="1:15" ht="50.25" customHeight="1" x14ac:dyDescent="0.3">
      <c r="A25" s="19">
        <f t="shared" si="0"/>
        <v>22</v>
      </c>
      <c r="B25" s="20" t="s">
        <v>187</v>
      </c>
      <c r="C25" s="15" t="s">
        <v>158</v>
      </c>
      <c r="D25" s="15" t="s">
        <v>159</v>
      </c>
      <c r="E25" s="21" t="s">
        <v>105</v>
      </c>
      <c r="F25" s="21"/>
      <c r="G25" s="24"/>
      <c r="H25" s="26"/>
      <c r="I25" s="26"/>
      <c r="J25" s="26"/>
      <c r="K25" s="24"/>
      <c r="L25" s="24"/>
      <c r="M25" s="11" t="s">
        <v>82</v>
      </c>
      <c r="N25" s="6"/>
      <c r="O25" s="7"/>
    </row>
    <row r="26" spans="1:15" ht="50.25" customHeight="1" x14ac:dyDescent="0.3">
      <c r="A26" s="19">
        <f t="shared" si="0"/>
        <v>23</v>
      </c>
      <c r="B26" s="20" t="s">
        <v>187</v>
      </c>
      <c r="C26" s="15" t="s">
        <v>158</v>
      </c>
      <c r="D26" s="15" t="s">
        <v>159</v>
      </c>
      <c r="E26" s="21" t="s">
        <v>111</v>
      </c>
      <c r="F26" s="21"/>
      <c r="G26" s="24"/>
      <c r="H26" s="26"/>
      <c r="I26" s="26"/>
      <c r="J26" s="26"/>
      <c r="K26" s="24"/>
      <c r="L26" s="24"/>
      <c r="M26" s="11" t="s">
        <v>83</v>
      </c>
      <c r="N26" s="6"/>
      <c r="O26" s="7"/>
    </row>
    <row r="27" spans="1:15" ht="50.25" customHeight="1" x14ac:dyDescent="0.3">
      <c r="A27" s="19">
        <f t="shared" si="0"/>
        <v>24</v>
      </c>
      <c r="B27" s="20" t="s">
        <v>231</v>
      </c>
      <c r="C27" s="20" t="s">
        <v>158</v>
      </c>
      <c r="D27" s="20" t="s">
        <v>159</v>
      </c>
      <c r="E27" s="21"/>
      <c r="F27" s="21"/>
      <c r="G27" s="24"/>
      <c r="H27" s="26"/>
      <c r="I27" s="26"/>
      <c r="J27" s="26"/>
      <c r="K27" s="24"/>
      <c r="L27" s="24"/>
      <c r="M27" s="11" t="s">
        <v>85</v>
      </c>
      <c r="N27" s="6"/>
      <c r="O27" s="7"/>
    </row>
    <row r="28" spans="1:15" ht="50.25" customHeight="1" x14ac:dyDescent="0.3">
      <c r="A28" s="19">
        <f t="shared" si="0"/>
        <v>25</v>
      </c>
      <c r="B28" s="20" t="s">
        <v>232</v>
      </c>
      <c r="C28" s="20" t="s">
        <v>222</v>
      </c>
      <c r="D28" s="20" t="s">
        <v>188</v>
      </c>
      <c r="E28" s="21"/>
      <c r="F28" s="21"/>
      <c r="G28" s="24"/>
      <c r="H28" s="26"/>
      <c r="I28" s="26"/>
      <c r="J28" s="26"/>
      <c r="K28" s="24"/>
      <c r="L28" s="24"/>
      <c r="M28" s="11" t="s">
        <v>86</v>
      </c>
      <c r="N28" s="6"/>
      <c r="O28" s="7"/>
    </row>
    <row r="29" spans="1:15" ht="50.25" customHeight="1" x14ac:dyDescent="0.3">
      <c r="A29" s="19">
        <f t="shared" si="0"/>
        <v>26</v>
      </c>
      <c r="B29" s="20" t="s">
        <v>189</v>
      </c>
      <c r="C29" s="20" t="s">
        <v>224</v>
      </c>
      <c r="D29" s="20" t="s">
        <v>170</v>
      </c>
      <c r="E29" s="21" t="s">
        <v>67</v>
      </c>
      <c r="F29" s="21"/>
      <c r="G29" s="24"/>
      <c r="H29" s="26"/>
      <c r="I29" s="26"/>
      <c r="J29" s="26"/>
      <c r="K29" s="24"/>
      <c r="L29" s="24"/>
      <c r="M29" s="11" t="s">
        <v>87</v>
      </c>
      <c r="N29" s="6"/>
      <c r="O29" s="7"/>
    </row>
    <row r="30" spans="1:15" ht="50.25" customHeight="1" x14ac:dyDescent="0.3">
      <c r="A30" s="19">
        <f t="shared" si="0"/>
        <v>27</v>
      </c>
      <c r="B30" s="20" t="s">
        <v>190</v>
      </c>
      <c r="C30" s="20" t="s">
        <v>114</v>
      </c>
      <c r="D30" s="20" t="s">
        <v>159</v>
      </c>
      <c r="E30" s="21" t="s">
        <v>68</v>
      </c>
      <c r="F30" s="21"/>
      <c r="G30" s="24"/>
      <c r="H30" s="26"/>
      <c r="I30" s="26"/>
      <c r="J30" s="26"/>
      <c r="K30" s="24"/>
      <c r="L30" s="24"/>
      <c r="M30" s="11" t="s">
        <v>88</v>
      </c>
      <c r="N30" s="6"/>
      <c r="O30" s="7"/>
    </row>
    <row r="31" spans="1:15" ht="50.25" customHeight="1" x14ac:dyDescent="0.3">
      <c r="A31" s="19">
        <f t="shared" si="0"/>
        <v>28</v>
      </c>
      <c r="B31" s="20" t="s">
        <v>191</v>
      </c>
      <c r="C31" s="20" t="s">
        <v>164</v>
      </c>
      <c r="D31" s="20" t="s">
        <v>161</v>
      </c>
      <c r="E31" s="37" t="s">
        <v>130</v>
      </c>
      <c r="F31" s="21"/>
      <c r="G31" s="24"/>
      <c r="H31" s="26"/>
      <c r="I31" s="26"/>
      <c r="J31" s="26"/>
      <c r="K31" s="24"/>
      <c r="L31" s="24" t="s">
        <v>152</v>
      </c>
      <c r="M31" s="11" t="s">
        <v>131</v>
      </c>
      <c r="N31" s="6"/>
      <c r="O31" s="7"/>
    </row>
    <row r="32" spans="1:15" ht="50.25" customHeight="1" x14ac:dyDescent="0.3">
      <c r="A32" s="19">
        <f t="shared" si="0"/>
        <v>29</v>
      </c>
      <c r="B32" s="20" t="s">
        <v>193</v>
      </c>
      <c r="C32" s="20" t="s">
        <v>174</v>
      </c>
      <c r="D32" s="20" t="s">
        <v>192</v>
      </c>
      <c r="E32" s="21"/>
      <c r="F32" s="21"/>
      <c r="G32" s="26" t="s">
        <v>54</v>
      </c>
      <c r="H32" s="26">
        <v>2693</v>
      </c>
      <c r="I32" s="26">
        <v>2693</v>
      </c>
      <c r="J32" s="27">
        <v>40185</v>
      </c>
      <c r="K32" s="25" t="s">
        <v>148</v>
      </c>
      <c r="L32" s="24"/>
      <c r="M32" s="11"/>
      <c r="N32" s="6"/>
      <c r="O32" s="7"/>
    </row>
    <row r="33" spans="1:15" ht="50.25" customHeight="1" x14ac:dyDescent="0.3">
      <c r="A33" s="19">
        <f t="shared" si="0"/>
        <v>30</v>
      </c>
      <c r="B33" s="20" t="s">
        <v>194</v>
      </c>
      <c r="C33" s="20" t="s">
        <v>164</v>
      </c>
      <c r="D33" s="20" t="s">
        <v>161</v>
      </c>
      <c r="E33" s="21"/>
      <c r="F33" s="21"/>
      <c r="G33" s="26" t="s">
        <v>55</v>
      </c>
      <c r="H33" s="26" t="s">
        <v>56</v>
      </c>
      <c r="I33" s="26" t="s">
        <v>56</v>
      </c>
      <c r="J33" s="27">
        <v>39247</v>
      </c>
      <c r="K33" s="25"/>
      <c r="L33" s="24" t="s">
        <v>57</v>
      </c>
      <c r="M33" s="11"/>
      <c r="N33" s="6"/>
      <c r="O33" s="7"/>
    </row>
    <row r="34" spans="1:15" ht="50.25" customHeight="1" x14ac:dyDescent="0.3">
      <c r="A34" s="19">
        <f t="shared" si="0"/>
        <v>31</v>
      </c>
      <c r="B34" s="20" t="s">
        <v>114</v>
      </c>
      <c r="C34" s="20" t="s">
        <v>114</v>
      </c>
      <c r="D34" s="20" t="s">
        <v>159</v>
      </c>
      <c r="E34" s="21" t="s">
        <v>123</v>
      </c>
      <c r="F34" s="21"/>
      <c r="G34" s="24"/>
      <c r="H34" s="26"/>
      <c r="I34" s="26"/>
      <c r="J34" s="26"/>
      <c r="K34" s="24"/>
      <c r="L34" s="24" t="s">
        <v>154</v>
      </c>
      <c r="M34" s="11" t="s">
        <v>70</v>
      </c>
      <c r="N34" s="6"/>
      <c r="O34" s="7"/>
    </row>
    <row r="35" spans="1:15" ht="50.25" customHeight="1" x14ac:dyDescent="0.3">
      <c r="A35" s="19">
        <f t="shared" si="0"/>
        <v>32</v>
      </c>
      <c r="B35" s="20" t="s">
        <v>114</v>
      </c>
      <c r="C35" s="20" t="s">
        <v>114</v>
      </c>
      <c r="D35" s="20" t="s">
        <v>159</v>
      </c>
      <c r="E35" s="21" t="s">
        <v>115</v>
      </c>
      <c r="F35" s="21"/>
      <c r="G35" s="24"/>
      <c r="H35" s="26"/>
      <c r="I35" s="26"/>
      <c r="J35" s="26"/>
      <c r="K35" s="24" t="s">
        <v>153</v>
      </c>
      <c r="L35" s="24"/>
      <c r="M35" s="11" t="s">
        <v>7</v>
      </c>
      <c r="N35" s="6"/>
      <c r="O35" s="7"/>
    </row>
    <row r="36" spans="1:15" ht="50.25" customHeight="1" x14ac:dyDescent="0.3">
      <c r="A36" s="19">
        <f t="shared" si="0"/>
        <v>33</v>
      </c>
      <c r="B36" s="20" t="s">
        <v>195</v>
      </c>
      <c r="C36" s="20" t="s">
        <v>174</v>
      </c>
      <c r="D36" s="20" t="s">
        <v>192</v>
      </c>
      <c r="E36" s="21"/>
      <c r="F36" s="21"/>
      <c r="G36" s="24"/>
      <c r="H36" s="26"/>
      <c r="I36" s="26"/>
      <c r="J36" s="26"/>
      <c r="K36" s="24"/>
      <c r="L36" s="24"/>
      <c r="M36" s="11"/>
      <c r="N36" s="6"/>
      <c r="O36" s="7"/>
    </row>
    <row r="37" spans="1:15" ht="50.25" customHeight="1" x14ac:dyDescent="0.3">
      <c r="A37" s="19">
        <f t="shared" si="0"/>
        <v>34</v>
      </c>
      <c r="B37" s="20" t="s">
        <v>196</v>
      </c>
      <c r="C37" s="20" t="s">
        <v>114</v>
      </c>
      <c r="D37" s="20" t="s">
        <v>159</v>
      </c>
      <c r="E37" s="21"/>
      <c r="F37" s="21"/>
      <c r="G37" s="24"/>
      <c r="H37" s="26"/>
      <c r="I37" s="26"/>
      <c r="J37" s="26"/>
      <c r="K37" s="24"/>
      <c r="L37" s="24"/>
      <c r="M37" s="11" t="s">
        <v>8</v>
      </c>
      <c r="N37" s="6"/>
      <c r="O37" s="7"/>
    </row>
    <row r="38" spans="1:15" ht="50.25" customHeight="1" x14ac:dyDescent="0.3">
      <c r="A38" s="19">
        <f t="shared" si="0"/>
        <v>35</v>
      </c>
      <c r="B38" s="20" t="s">
        <v>197</v>
      </c>
      <c r="C38" s="20" t="s">
        <v>164</v>
      </c>
      <c r="D38" s="20" t="s">
        <v>159</v>
      </c>
      <c r="E38" s="21"/>
      <c r="F38" s="21"/>
      <c r="G38" s="24"/>
      <c r="H38" s="26"/>
      <c r="I38" s="26"/>
      <c r="J38" s="26"/>
      <c r="K38" s="24"/>
      <c r="L38" s="24"/>
      <c r="M38" s="11" t="s">
        <v>90</v>
      </c>
      <c r="N38" s="6"/>
      <c r="O38" s="7"/>
    </row>
    <row r="39" spans="1:15" ht="57.75" customHeight="1" x14ac:dyDescent="0.3">
      <c r="A39" s="19">
        <f t="shared" si="0"/>
        <v>36</v>
      </c>
      <c r="B39" s="20" t="s">
        <v>198</v>
      </c>
      <c r="C39" s="20" t="s">
        <v>174</v>
      </c>
      <c r="D39" s="20" t="s">
        <v>159</v>
      </c>
      <c r="E39" s="21"/>
      <c r="F39" s="21"/>
      <c r="G39" s="24" t="s">
        <v>30</v>
      </c>
      <c r="H39" s="26">
        <v>118</v>
      </c>
      <c r="I39" s="26">
        <v>0</v>
      </c>
      <c r="J39" s="25" t="s">
        <v>31</v>
      </c>
      <c r="K39" s="25"/>
      <c r="L39" s="25" t="s">
        <v>49</v>
      </c>
      <c r="M39" s="11" t="s">
        <v>91</v>
      </c>
      <c r="N39" s="6"/>
      <c r="O39" s="7" t="s">
        <v>32</v>
      </c>
    </row>
    <row r="40" spans="1:15" ht="50.25" customHeight="1" x14ac:dyDescent="0.3">
      <c r="A40" s="19">
        <f t="shared" si="0"/>
        <v>37</v>
      </c>
      <c r="B40" s="20" t="s">
        <v>199</v>
      </c>
      <c r="C40" s="20" t="s">
        <v>176</v>
      </c>
      <c r="D40" s="20" t="s">
        <v>159</v>
      </c>
      <c r="E40" s="21"/>
      <c r="F40" s="21"/>
      <c r="G40" s="24"/>
      <c r="H40" s="26"/>
      <c r="I40" s="26"/>
      <c r="J40" s="26"/>
      <c r="K40" s="24"/>
      <c r="L40" s="24"/>
      <c r="M40" s="11" t="s">
        <v>92</v>
      </c>
      <c r="N40" s="6"/>
      <c r="O40" s="7"/>
    </row>
    <row r="41" spans="1:15" ht="64.5" customHeight="1" x14ac:dyDescent="0.3">
      <c r="A41" s="19">
        <f t="shared" si="0"/>
        <v>38</v>
      </c>
      <c r="B41" s="20" t="s">
        <v>200</v>
      </c>
      <c r="C41" s="20" t="s">
        <v>160</v>
      </c>
      <c r="D41" s="20" t="s">
        <v>161</v>
      </c>
      <c r="E41" s="21"/>
      <c r="F41" s="21"/>
      <c r="G41" s="24"/>
      <c r="H41" s="26"/>
      <c r="I41" s="26"/>
      <c r="J41" s="26"/>
      <c r="K41" s="24"/>
      <c r="L41" s="24"/>
      <c r="M41" s="11" t="s">
        <v>125</v>
      </c>
      <c r="N41" s="6"/>
      <c r="O41" s="7"/>
    </row>
    <row r="42" spans="1:15" ht="50.25" customHeight="1" x14ac:dyDescent="0.3">
      <c r="A42" s="19">
        <f t="shared" si="0"/>
        <v>39</v>
      </c>
      <c r="B42" s="20" t="s">
        <v>201</v>
      </c>
      <c r="C42" s="20" t="s">
        <v>114</v>
      </c>
      <c r="D42" s="20" t="s">
        <v>159</v>
      </c>
      <c r="E42" s="21" t="s">
        <v>5</v>
      </c>
      <c r="F42" s="21"/>
      <c r="G42" s="24"/>
      <c r="H42" s="26"/>
      <c r="I42" s="26"/>
      <c r="J42" s="26"/>
      <c r="K42" s="24"/>
      <c r="L42" s="24"/>
      <c r="M42" s="11" t="s">
        <v>93</v>
      </c>
      <c r="N42" s="6"/>
      <c r="O42" s="7"/>
    </row>
    <row r="43" spans="1:15" ht="50.25" customHeight="1" x14ac:dyDescent="0.3">
      <c r="A43" s="19">
        <f t="shared" si="0"/>
        <v>40</v>
      </c>
      <c r="B43" s="20" t="s">
        <v>202</v>
      </c>
      <c r="C43" s="20" t="s">
        <v>174</v>
      </c>
      <c r="D43" s="20" t="s">
        <v>192</v>
      </c>
      <c r="E43" s="21"/>
      <c r="F43" s="21"/>
      <c r="G43" s="24"/>
      <c r="H43" s="26"/>
      <c r="I43" s="26"/>
      <c r="J43" s="26"/>
      <c r="K43" s="24"/>
      <c r="L43" s="24"/>
      <c r="M43" s="11"/>
      <c r="N43" s="6"/>
      <c r="O43" s="7"/>
    </row>
    <row r="44" spans="1:15" ht="50.25" customHeight="1" x14ac:dyDescent="0.3">
      <c r="A44" s="19">
        <f t="shared" si="0"/>
        <v>41</v>
      </c>
      <c r="B44" s="20" t="s">
        <v>203</v>
      </c>
      <c r="C44" s="20" t="s">
        <v>176</v>
      </c>
      <c r="D44" s="20" t="s">
        <v>159</v>
      </c>
      <c r="E44" s="21"/>
      <c r="F44" s="21"/>
      <c r="G44" s="24"/>
      <c r="H44" s="26"/>
      <c r="I44" s="26"/>
      <c r="J44" s="26"/>
      <c r="K44" s="24"/>
      <c r="L44" s="24"/>
      <c r="M44" s="11" t="s">
        <v>9</v>
      </c>
      <c r="N44" s="6"/>
      <c r="O44" s="7"/>
    </row>
    <row r="45" spans="1:15" ht="62.25" customHeight="1" x14ac:dyDescent="0.3">
      <c r="A45" s="19">
        <f t="shared" si="0"/>
        <v>42</v>
      </c>
      <c r="B45" s="20" t="s">
        <v>204</v>
      </c>
      <c r="C45" s="20" t="s">
        <v>178</v>
      </c>
      <c r="D45" s="20" t="s">
        <v>159</v>
      </c>
      <c r="E45" s="21" t="s">
        <v>6</v>
      </c>
      <c r="F45" s="21"/>
      <c r="G45" s="26" t="s">
        <v>33</v>
      </c>
      <c r="H45" s="26">
        <v>4278</v>
      </c>
      <c r="I45" s="26">
        <v>2695</v>
      </c>
      <c r="J45" s="27">
        <v>39811</v>
      </c>
      <c r="K45" s="25" t="s">
        <v>148</v>
      </c>
      <c r="L45" s="25"/>
      <c r="M45" s="11" t="s">
        <v>94</v>
      </c>
      <c r="N45" s="6"/>
      <c r="O45" s="12" t="s">
        <v>35</v>
      </c>
    </row>
    <row r="46" spans="1:15" ht="50.25" customHeight="1" x14ac:dyDescent="0.3">
      <c r="A46" s="19">
        <f t="shared" si="0"/>
        <v>43</v>
      </c>
      <c r="B46" s="20" t="s">
        <v>205</v>
      </c>
      <c r="C46" s="20" t="s">
        <v>176</v>
      </c>
      <c r="D46" s="20" t="s">
        <v>159</v>
      </c>
      <c r="E46" s="21" t="s">
        <v>3</v>
      </c>
      <c r="F46" s="21"/>
      <c r="G46" s="24"/>
      <c r="H46" s="26"/>
      <c r="I46" s="26"/>
      <c r="J46" s="26"/>
      <c r="K46" s="24"/>
      <c r="L46" s="24"/>
      <c r="M46" s="10" t="s">
        <v>95</v>
      </c>
      <c r="N46" s="6"/>
      <c r="O46" s="12"/>
    </row>
    <row r="47" spans="1:15" ht="50.25" customHeight="1" x14ac:dyDescent="0.3">
      <c r="A47" s="19">
        <f t="shared" si="0"/>
        <v>44</v>
      </c>
      <c r="B47" s="20" t="s">
        <v>206</v>
      </c>
      <c r="C47" s="20" t="s">
        <v>176</v>
      </c>
      <c r="D47" s="20" t="s">
        <v>159</v>
      </c>
      <c r="E47" s="21"/>
      <c r="F47" s="21"/>
      <c r="G47" s="26"/>
      <c r="H47" s="26"/>
      <c r="I47" s="26"/>
      <c r="J47" s="27"/>
      <c r="K47" s="25"/>
      <c r="L47" s="25"/>
      <c r="M47" s="11" t="s">
        <v>96</v>
      </c>
      <c r="N47" s="6"/>
      <c r="O47" s="12"/>
    </row>
    <row r="48" spans="1:15" ht="50.25" customHeight="1" x14ac:dyDescent="0.3">
      <c r="A48" s="19">
        <f t="shared" si="0"/>
        <v>45</v>
      </c>
      <c r="B48" s="20" t="s">
        <v>208</v>
      </c>
      <c r="C48" s="20" t="s">
        <v>221</v>
      </c>
      <c r="D48" s="20" t="s">
        <v>207</v>
      </c>
      <c r="E48" s="21"/>
      <c r="F48" s="21"/>
      <c r="G48" s="26"/>
      <c r="H48" s="26"/>
      <c r="I48" s="26"/>
      <c r="J48" s="27"/>
      <c r="K48" s="25"/>
      <c r="L48" s="25"/>
      <c r="M48" s="11" t="s">
        <v>134</v>
      </c>
      <c r="N48" s="6"/>
      <c r="O48" s="12"/>
    </row>
    <row r="49" spans="1:15" ht="50.25" customHeight="1" x14ac:dyDescent="0.3">
      <c r="A49" s="19">
        <f t="shared" si="0"/>
        <v>46</v>
      </c>
      <c r="B49" s="20" t="s">
        <v>209</v>
      </c>
      <c r="C49" s="20" t="s">
        <v>178</v>
      </c>
      <c r="D49" s="20" t="s">
        <v>159</v>
      </c>
      <c r="E49" s="21" t="s">
        <v>116</v>
      </c>
      <c r="F49" s="21"/>
      <c r="G49" s="24"/>
      <c r="H49" s="26"/>
      <c r="I49" s="26"/>
      <c r="J49" s="26"/>
      <c r="K49" s="24"/>
      <c r="L49" s="24"/>
      <c r="M49" s="11" t="s">
        <v>97</v>
      </c>
      <c r="N49" s="6"/>
      <c r="O49" s="7"/>
    </row>
    <row r="50" spans="1:15" ht="50.25" customHeight="1" x14ac:dyDescent="0.3">
      <c r="A50" s="19">
        <f t="shared" si="0"/>
        <v>47</v>
      </c>
      <c r="B50" s="20" t="s">
        <v>209</v>
      </c>
      <c r="C50" s="20" t="s">
        <v>178</v>
      </c>
      <c r="D50" s="20" t="s">
        <v>159</v>
      </c>
      <c r="E50" s="21" t="s">
        <v>117</v>
      </c>
      <c r="F50" s="21"/>
      <c r="G50" s="24"/>
      <c r="H50" s="26"/>
      <c r="I50" s="26"/>
      <c r="J50" s="26"/>
      <c r="K50" s="24"/>
      <c r="L50" s="24"/>
      <c r="M50" s="11" t="s">
        <v>98</v>
      </c>
      <c r="N50" s="6"/>
      <c r="O50" s="7"/>
    </row>
    <row r="51" spans="1:15" ht="50.25" customHeight="1" x14ac:dyDescent="0.3">
      <c r="A51" s="19">
        <f t="shared" si="0"/>
        <v>48</v>
      </c>
      <c r="B51" s="20" t="s">
        <v>210</v>
      </c>
      <c r="C51" s="20" t="s">
        <v>222</v>
      </c>
      <c r="D51" s="20" t="s">
        <v>170</v>
      </c>
      <c r="E51" s="21" t="s">
        <v>99</v>
      </c>
      <c r="F51" s="21"/>
      <c r="G51" s="24"/>
      <c r="H51" s="26"/>
      <c r="I51" s="26"/>
      <c r="J51" s="26"/>
      <c r="K51" s="24"/>
      <c r="L51" s="24" t="s">
        <v>154</v>
      </c>
      <c r="M51" s="11" t="s">
        <v>132</v>
      </c>
      <c r="N51" s="6"/>
      <c r="O51" s="7"/>
    </row>
    <row r="52" spans="1:15" ht="50.25" customHeight="1" x14ac:dyDescent="0.3">
      <c r="A52" s="19">
        <f t="shared" si="0"/>
        <v>49</v>
      </c>
      <c r="B52" s="20" t="s">
        <v>223</v>
      </c>
      <c r="C52" s="20" t="s">
        <v>158</v>
      </c>
      <c r="D52" s="20" t="s">
        <v>159</v>
      </c>
      <c r="E52" s="21"/>
      <c r="F52" s="21"/>
      <c r="G52" s="24"/>
      <c r="H52" s="26"/>
      <c r="I52" s="26"/>
      <c r="J52" s="26"/>
      <c r="K52" s="24"/>
      <c r="L52" s="24"/>
      <c r="M52" s="11" t="s">
        <v>65</v>
      </c>
      <c r="N52" s="6"/>
      <c r="O52" s="7"/>
    </row>
    <row r="53" spans="1:15" ht="50.25" customHeight="1" x14ac:dyDescent="0.3">
      <c r="A53" s="19">
        <f t="shared" si="0"/>
        <v>50</v>
      </c>
      <c r="B53" s="20" t="s">
        <v>211</v>
      </c>
      <c r="C53" s="20" t="s">
        <v>158</v>
      </c>
      <c r="D53" s="20" t="s">
        <v>159</v>
      </c>
      <c r="E53" s="21"/>
      <c r="F53" s="21"/>
      <c r="G53" s="24"/>
      <c r="H53" s="26"/>
      <c r="I53" s="26"/>
      <c r="J53" s="26"/>
      <c r="K53" s="24"/>
      <c r="L53" s="24"/>
      <c r="M53" s="11" t="s">
        <v>66</v>
      </c>
      <c r="N53" s="6"/>
      <c r="O53" s="7"/>
    </row>
    <row r="54" spans="1:15" ht="50.25" customHeight="1" x14ac:dyDescent="0.3">
      <c r="A54" s="19">
        <f t="shared" si="0"/>
        <v>51</v>
      </c>
      <c r="B54" s="20" t="s">
        <v>212</v>
      </c>
      <c r="C54" s="20" t="s">
        <v>178</v>
      </c>
      <c r="D54" s="20" t="s">
        <v>159</v>
      </c>
      <c r="E54" s="21"/>
      <c r="F54" s="21"/>
      <c r="G54" s="24"/>
      <c r="H54" s="26"/>
      <c r="I54" s="26"/>
      <c r="J54" s="26"/>
      <c r="K54" s="24"/>
      <c r="L54" s="24"/>
      <c r="M54" s="11" t="s">
        <v>13</v>
      </c>
      <c r="N54" s="6"/>
      <c r="O54" s="7"/>
    </row>
    <row r="55" spans="1:15" ht="50.25" customHeight="1" x14ac:dyDescent="0.3">
      <c r="A55" s="19">
        <f t="shared" si="0"/>
        <v>52</v>
      </c>
      <c r="B55" s="20" t="s">
        <v>213</v>
      </c>
      <c r="C55" s="20" t="s">
        <v>224</v>
      </c>
      <c r="D55" s="20" t="s">
        <v>170</v>
      </c>
      <c r="E55" s="21"/>
      <c r="F55" s="21"/>
      <c r="G55" s="24"/>
      <c r="H55" s="26"/>
      <c r="I55" s="26"/>
      <c r="J55" s="26"/>
      <c r="K55" s="24"/>
      <c r="L55" s="24"/>
      <c r="M55" s="11"/>
      <c r="N55" s="6"/>
      <c r="O55" s="7"/>
    </row>
    <row r="56" spans="1:15" ht="50.25" customHeight="1" x14ac:dyDescent="0.3">
      <c r="A56" s="19">
        <f t="shared" si="0"/>
        <v>53</v>
      </c>
      <c r="B56" s="20" t="s">
        <v>214</v>
      </c>
      <c r="C56" s="20" t="s">
        <v>174</v>
      </c>
      <c r="D56" s="20" t="s">
        <v>192</v>
      </c>
      <c r="E56" s="21"/>
      <c r="F56" s="21"/>
      <c r="G56" s="26" t="s">
        <v>58</v>
      </c>
      <c r="H56" s="26">
        <v>446</v>
      </c>
      <c r="I56" s="26">
        <v>445</v>
      </c>
      <c r="J56" s="27">
        <v>40734</v>
      </c>
      <c r="K56" s="25"/>
      <c r="L56" s="24"/>
      <c r="M56" s="11"/>
      <c r="N56" s="6"/>
      <c r="O56" s="7"/>
    </row>
    <row r="57" spans="1:15" ht="50.25" customHeight="1" x14ac:dyDescent="0.3">
      <c r="A57" s="19">
        <f t="shared" si="0"/>
        <v>54</v>
      </c>
      <c r="B57" s="20" t="s">
        <v>215</v>
      </c>
      <c r="C57" s="20" t="s">
        <v>176</v>
      </c>
      <c r="D57" s="20" t="s">
        <v>159</v>
      </c>
      <c r="E57" s="21" t="s">
        <v>118</v>
      </c>
      <c r="F57" s="21"/>
      <c r="G57" s="24" t="s">
        <v>39</v>
      </c>
      <c r="H57" s="26">
        <v>2898</v>
      </c>
      <c r="I57" s="26">
        <v>6</v>
      </c>
      <c r="J57" s="27">
        <v>41072</v>
      </c>
      <c r="K57" s="25"/>
      <c r="L57" s="25" t="s">
        <v>50</v>
      </c>
      <c r="M57" s="14" t="s">
        <v>100</v>
      </c>
      <c r="N57" s="6"/>
      <c r="O57" s="12" t="s">
        <v>36</v>
      </c>
    </row>
    <row r="58" spans="1:15" ht="50.25" customHeight="1" x14ac:dyDescent="0.3">
      <c r="A58" s="19">
        <f t="shared" si="0"/>
        <v>55</v>
      </c>
      <c r="B58" s="20" t="s">
        <v>215</v>
      </c>
      <c r="C58" s="20" t="s">
        <v>176</v>
      </c>
      <c r="D58" s="20" t="s">
        <v>159</v>
      </c>
      <c r="E58" s="21" t="s">
        <v>119</v>
      </c>
      <c r="F58" s="21"/>
      <c r="G58" s="24" t="s">
        <v>38</v>
      </c>
      <c r="H58" s="26">
        <v>914</v>
      </c>
      <c r="I58" s="26">
        <v>914</v>
      </c>
      <c r="J58" s="27">
        <v>41621</v>
      </c>
      <c r="K58" s="25"/>
      <c r="L58" s="25" t="s">
        <v>50</v>
      </c>
      <c r="M58" s="14"/>
      <c r="N58" s="6"/>
      <c r="O58" s="7" t="s">
        <v>37</v>
      </c>
    </row>
    <row r="59" spans="1:15" ht="50.25" customHeight="1" x14ac:dyDescent="0.3">
      <c r="A59" s="19">
        <f t="shared" si="0"/>
        <v>56</v>
      </c>
      <c r="B59" s="20" t="s">
        <v>216</v>
      </c>
      <c r="C59" s="20" t="s">
        <v>114</v>
      </c>
      <c r="D59" s="20" t="s">
        <v>159</v>
      </c>
      <c r="E59" s="21"/>
      <c r="F59" s="21"/>
      <c r="G59" s="24"/>
      <c r="H59" s="26"/>
      <c r="I59" s="26"/>
      <c r="J59" s="26"/>
      <c r="K59" s="24"/>
      <c r="L59" s="24"/>
      <c r="M59" s="11" t="s">
        <v>11</v>
      </c>
      <c r="N59" s="6"/>
      <c r="O59" s="7"/>
    </row>
    <row r="60" spans="1:15" ht="50.25" customHeight="1" x14ac:dyDescent="0.3">
      <c r="A60" s="19">
        <f t="shared" si="0"/>
        <v>57</v>
      </c>
      <c r="B60" s="20" t="s">
        <v>225</v>
      </c>
      <c r="C60" s="20" t="s">
        <v>164</v>
      </c>
      <c r="D60" s="20" t="s">
        <v>159</v>
      </c>
      <c r="E60" s="21"/>
      <c r="F60" s="21"/>
      <c r="G60" s="24"/>
      <c r="H60" s="26"/>
      <c r="I60" s="26"/>
      <c r="J60" s="26"/>
      <c r="K60" s="24"/>
      <c r="L60" s="24" t="s">
        <v>53</v>
      </c>
      <c r="M60" s="11" t="s">
        <v>12</v>
      </c>
      <c r="N60" s="6"/>
      <c r="O60" s="7"/>
    </row>
    <row r="61" spans="1:15" ht="50.25" customHeight="1" x14ac:dyDescent="0.3">
      <c r="A61" s="19">
        <f t="shared" si="0"/>
        <v>58</v>
      </c>
      <c r="B61" s="20" t="s">
        <v>217</v>
      </c>
      <c r="C61" s="20" t="s">
        <v>160</v>
      </c>
      <c r="D61" s="20" t="s">
        <v>161</v>
      </c>
      <c r="E61" s="21"/>
      <c r="F61" s="21"/>
      <c r="G61" s="26" t="s">
        <v>59</v>
      </c>
      <c r="H61" s="26">
        <v>109</v>
      </c>
      <c r="I61" s="26">
        <v>109</v>
      </c>
      <c r="J61" s="27">
        <v>39147</v>
      </c>
      <c r="K61" s="25" t="s">
        <v>148</v>
      </c>
      <c r="L61" s="24"/>
      <c r="M61" s="11"/>
      <c r="N61" s="6"/>
      <c r="O61" s="7"/>
    </row>
    <row r="62" spans="1:15" ht="50.25" customHeight="1" x14ac:dyDescent="0.3">
      <c r="A62" s="19">
        <f t="shared" si="0"/>
        <v>59</v>
      </c>
      <c r="B62" s="20" t="s">
        <v>218</v>
      </c>
      <c r="C62" s="20" t="s">
        <v>160</v>
      </c>
      <c r="D62" s="20" t="s">
        <v>161</v>
      </c>
      <c r="E62" s="21"/>
      <c r="F62" s="21"/>
      <c r="G62" s="26"/>
      <c r="H62" s="26"/>
      <c r="I62" s="26"/>
      <c r="J62" s="27"/>
      <c r="K62" s="25"/>
      <c r="L62" s="24"/>
      <c r="M62" s="11" t="s">
        <v>128</v>
      </c>
      <c r="N62" s="6"/>
      <c r="O62" s="7"/>
    </row>
    <row r="63" spans="1:15" ht="50.25" customHeight="1" x14ac:dyDescent="0.3">
      <c r="A63" s="19">
        <f t="shared" si="0"/>
        <v>60</v>
      </c>
      <c r="B63" s="20" t="s">
        <v>219</v>
      </c>
      <c r="C63" s="20" t="s">
        <v>178</v>
      </c>
      <c r="D63" s="20" t="s">
        <v>159</v>
      </c>
      <c r="E63" s="21" t="s">
        <v>120</v>
      </c>
      <c r="F63" s="21"/>
      <c r="G63" s="24" t="s">
        <v>40</v>
      </c>
      <c r="H63" s="26">
        <v>911</v>
      </c>
      <c r="I63" s="26">
        <v>911</v>
      </c>
      <c r="J63" s="27">
        <v>38838</v>
      </c>
      <c r="K63" s="25"/>
      <c r="L63" s="25"/>
      <c r="M63" s="11" t="s">
        <v>101</v>
      </c>
      <c r="N63" s="6"/>
      <c r="O63" s="7"/>
    </row>
    <row r="64" spans="1:15" ht="50.25" customHeight="1" x14ac:dyDescent="0.3">
      <c r="A64" s="19">
        <f t="shared" si="0"/>
        <v>61</v>
      </c>
      <c r="B64" s="20" t="s">
        <v>219</v>
      </c>
      <c r="C64" s="20" t="s">
        <v>178</v>
      </c>
      <c r="D64" s="20" t="s">
        <v>159</v>
      </c>
      <c r="E64" s="21" t="s">
        <v>111</v>
      </c>
      <c r="F64" s="21"/>
      <c r="G64" s="24"/>
      <c r="H64" s="26"/>
      <c r="I64" s="26"/>
      <c r="J64" s="27"/>
      <c r="K64" s="25"/>
      <c r="L64" s="25"/>
      <c r="M64" s="11" t="s">
        <v>102</v>
      </c>
      <c r="N64" s="6"/>
      <c r="O64" s="7"/>
    </row>
    <row r="65" spans="1:15" ht="50.25" customHeight="1" x14ac:dyDescent="0.3">
      <c r="A65" s="19">
        <f t="shared" si="0"/>
        <v>62</v>
      </c>
      <c r="B65" s="20" t="s">
        <v>226</v>
      </c>
      <c r="C65" s="20" t="s">
        <v>224</v>
      </c>
      <c r="D65" s="20" t="s">
        <v>170</v>
      </c>
      <c r="E65" s="21" t="s">
        <v>121</v>
      </c>
      <c r="F65" s="21"/>
      <c r="G65" s="24" t="s">
        <v>41</v>
      </c>
      <c r="H65" s="26">
        <v>2306</v>
      </c>
      <c r="I65" s="26">
        <v>2103</v>
      </c>
      <c r="J65" s="26">
        <v>2014</v>
      </c>
      <c r="K65" s="24"/>
      <c r="L65" s="24"/>
      <c r="M65" s="11" t="s">
        <v>103</v>
      </c>
      <c r="N65" s="6"/>
      <c r="O65" s="7" t="s">
        <v>43</v>
      </c>
    </row>
    <row r="66" spans="1:15" ht="50.25" customHeight="1" x14ac:dyDescent="0.3">
      <c r="A66" s="19">
        <f t="shared" si="0"/>
        <v>63</v>
      </c>
      <c r="B66" s="20" t="s">
        <v>226</v>
      </c>
      <c r="C66" s="20" t="s">
        <v>224</v>
      </c>
      <c r="D66" s="20" t="s">
        <v>170</v>
      </c>
      <c r="E66" s="21" t="s">
        <v>52</v>
      </c>
      <c r="F66" s="21"/>
      <c r="G66" s="24"/>
      <c r="H66" s="26"/>
      <c r="I66" s="26"/>
      <c r="J66" s="26"/>
      <c r="K66" s="24"/>
      <c r="L66" s="24" t="s">
        <v>53</v>
      </c>
      <c r="M66" s="11"/>
      <c r="N66" s="6"/>
      <c r="O66" s="7"/>
    </row>
    <row r="67" spans="1:15" ht="50.25" customHeight="1" x14ac:dyDescent="0.3">
      <c r="A67" s="19">
        <f t="shared" si="0"/>
        <v>64</v>
      </c>
      <c r="B67" s="20" t="s">
        <v>220</v>
      </c>
      <c r="C67" s="20" t="s">
        <v>158</v>
      </c>
      <c r="D67" s="20" t="s">
        <v>159</v>
      </c>
      <c r="E67" s="21"/>
      <c r="F67" s="21"/>
      <c r="G67" s="24"/>
      <c r="H67" s="26"/>
      <c r="I67" s="26"/>
      <c r="J67" s="26"/>
      <c r="K67" s="24"/>
      <c r="L67" s="24"/>
      <c r="M67" s="11" t="s">
        <v>104</v>
      </c>
      <c r="N67" s="6"/>
      <c r="O67" s="7"/>
    </row>
    <row r="68" spans="1:15" ht="110.25" customHeight="1" x14ac:dyDescent="0.3">
      <c r="A68" s="19">
        <f t="shared" si="0"/>
        <v>65</v>
      </c>
      <c r="B68" s="20" t="s">
        <v>227</v>
      </c>
      <c r="C68" s="20" t="s">
        <v>176</v>
      </c>
      <c r="D68" s="20" t="s">
        <v>159</v>
      </c>
      <c r="E68" s="21"/>
      <c r="F68" s="21"/>
      <c r="G68" s="24"/>
      <c r="H68" s="26"/>
      <c r="I68" s="26"/>
      <c r="J68" s="26"/>
      <c r="K68" s="24"/>
      <c r="L68" s="24"/>
      <c r="M68" s="11" t="s">
        <v>143</v>
      </c>
      <c r="N68" s="6"/>
      <c r="O68" s="38" t="s">
        <v>144</v>
      </c>
    </row>
    <row r="69" spans="1:15" ht="50.25" customHeight="1" x14ac:dyDescent="0.3">
      <c r="A69" s="19">
        <f t="shared" si="0"/>
        <v>66</v>
      </c>
      <c r="B69" s="20" t="s">
        <v>228</v>
      </c>
      <c r="C69" s="20" t="s">
        <v>176</v>
      </c>
      <c r="D69" s="20" t="s">
        <v>159</v>
      </c>
      <c r="E69" s="21"/>
      <c r="F69" s="21"/>
      <c r="G69" s="24"/>
      <c r="H69" s="26"/>
      <c r="I69" s="26"/>
      <c r="J69" s="26"/>
      <c r="K69" s="24"/>
      <c r="L69" s="24"/>
      <c r="M69" s="11" t="s">
        <v>106</v>
      </c>
      <c r="N69" s="6"/>
      <c r="O69" s="7"/>
    </row>
    <row r="70" spans="1:15" ht="50.25" customHeight="1" x14ac:dyDescent="0.3">
      <c r="A70" s="19">
        <f t="shared" si="0"/>
        <v>67</v>
      </c>
      <c r="B70" s="20" t="s">
        <v>230</v>
      </c>
      <c r="C70" s="20" t="s">
        <v>114</v>
      </c>
      <c r="D70" s="20" t="s">
        <v>159</v>
      </c>
      <c r="E70" s="21"/>
      <c r="F70" s="21"/>
      <c r="G70" s="24"/>
      <c r="H70" s="26"/>
      <c r="I70" s="26"/>
      <c r="J70" s="26"/>
      <c r="K70" s="24"/>
      <c r="L70" s="24"/>
      <c r="M70" s="11" t="s">
        <v>8</v>
      </c>
      <c r="N70" s="6"/>
      <c r="O70" s="7"/>
    </row>
    <row r="71" spans="1:15" ht="63.75" customHeight="1" x14ac:dyDescent="0.3">
      <c r="A71" s="19">
        <f t="shared" si="0"/>
        <v>68</v>
      </c>
      <c r="B71" s="20" t="s">
        <v>229</v>
      </c>
      <c r="C71" s="20" t="s">
        <v>176</v>
      </c>
      <c r="D71" s="20" t="s">
        <v>159</v>
      </c>
      <c r="E71" s="21"/>
      <c r="F71" s="21" t="s">
        <v>107</v>
      </c>
      <c r="G71" s="24"/>
      <c r="H71" s="26"/>
      <c r="I71" s="26"/>
      <c r="J71" s="26"/>
      <c r="K71" s="24"/>
      <c r="L71" s="24"/>
      <c r="M71" s="11" t="s">
        <v>133</v>
      </c>
      <c r="N71" s="6"/>
      <c r="O71" s="7"/>
    </row>
    <row r="72" spans="1:15" x14ac:dyDescent="0.3">
      <c r="G72" s="18"/>
      <c r="H72" s="16"/>
      <c r="I72" s="16"/>
      <c r="J72" s="16"/>
      <c r="K72" s="18"/>
      <c r="L72" s="18"/>
    </row>
    <row r="73" spans="1:15" x14ac:dyDescent="0.3">
      <c r="G73" s="18"/>
      <c r="H73" s="16"/>
      <c r="I73" s="16"/>
      <c r="J73" s="16"/>
      <c r="K73" s="18"/>
      <c r="L73" s="18"/>
    </row>
    <row r="74" spans="1:15" ht="28.8" x14ac:dyDescent="0.3">
      <c r="A74" s="16" t="s">
        <v>0</v>
      </c>
      <c r="B74" s="30" t="s">
        <v>1</v>
      </c>
      <c r="C74" s="30"/>
      <c r="D74" s="30"/>
      <c r="E74" s="18" t="s">
        <v>138</v>
      </c>
      <c r="G74" s="18"/>
      <c r="H74" s="16"/>
      <c r="I74" s="16"/>
      <c r="J74" s="16"/>
      <c r="K74" s="18"/>
      <c r="L74" s="18"/>
    </row>
    <row r="75" spans="1:15" ht="28.8" x14ac:dyDescent="0.3">
      <c r="B75" s="30" t="s">
        <v>2</v>
      </c>
      <c r="C75" s="30"/>
      <c r="D75" s="30"/>
      <c r="E75" s="18" t="s">
        <v>14</v>
      </c>
      <c r="G75" s="18"/>
      <c r="H75" s="16"/>
      <c r="I75" s="16"/>
      <c r="J75" s="16"/>
      <c r="K75" s="18"/>
      <c r="L75" s="18"/>
    </row>
    <row r="76" spans="1:15" ht="43.5" customHeight="1" x14ac:dyDescent="0.3">
      <c r="B76" s="30" t="s">
        <v>34</v>
      </c>
      <c r="C76" s="30"/>
      <c r="D76" s="30"/>
      <c r="E76" s="18" t="s">
        <v>139</v>
      </c>
      <c r="G76" s="18"/>
      <c r="H76" s="16"/>
      <c r="I76" s="16"/>
      <c r="J76" s="16"/>
      <c r="K76" s="18"/>
      <c r="L76" s="18"/>
    </row>
    <row r="77" spans="1:15" ht="67.5" customHeight="1" x14ac:dyDescent="0.3">
      <c r="B77" s="30" t="s">
        <v>60</v>
      </c>
      <c r="C77" s="30"/>
      <c r="D77" s="30"/>
      <c r="E77" s="18" t="s">
        <v>61</v>
      </c>
      <c r="G77" s="18"/>
      <c r="H77" s="16"/>
      <c r="I77" s="16"/>
      <c r="J77" s="16"/>
      <c r="K77" s="18"/>
      <c r="L77" s="18"/>
    </row>
    <row r="78" spans="1:15" ht="67.5" customHeight="1" x14ac:dyDescent="0.3">
      <c r="B78" s="30" t="s">
        <v>63</v>
      </c>
      <c r="C78" s="30"/>
      <c r="D78" s="30"/>
      <c r="E78" s="18" t="s">
        <v>64</v>
      </c>
      <c r="G78" s="18"/>
      <c r="H78" s="16"/>
      <c r="I78" s="16"/>
      <c r="J78" s="16"/>
      <c r="K78" s="18"/>
      <c r="L78" s="18"/>
    </row>
    <row r="79" spans="1:15" ht="67.5" customHeight="1" x14ac:dyDescent="0.3">
      <c r="B79" s="30" t="s">
        <v>125</v>
      </c>
      <c r="C79" s="30"/>
      <c r="D79" s="30"/>
      <c r="E79" s="31" t="s">
        <v>126</v>
      </c>
      <c r="G79" s="18"/>
      <c r="H79" s="16"/>
      <c r="I79" s="16"/>
      <c r="J79" s="16"/>
      <c r="K79" s="18"/>
      <c r="L79" s="18"/>
    </row>
    <row r="80" spans="1:15" ht="67.5" customHeight="1" x14ac:dyDescent="0.3">
      <c r="B80" s="30" t="s">
        <v>141</v>
      </c>
      <c r="C80" s="30"/>
      <c r="D80" s="30"/>
      <c r="E80" s="31" t="s">
        <v>142</v>
      </c>
      <c r="G80" s="18"/>
      <c r="H80" s="16"/>
      <c r="I80" s="16"/>
      <c r="J80" s="16"/>
      <c r="K80" s="18"/>
      <c r="L80" s="18"/>
    </row>
    <row r="81" spans="2:12" s="2" customFormat="1" ht="30" customHeight="1" x14ac:dyDescent="0.3">
      <c r="B81" s="42"/>
      <c r="C81" s="42"/>
      <c r="D81" s="42"/>
      <c r="E81" s="42"/>
      <c r="F81" s="42"/>
      <c r="G81" s="42"/>
      <c r="H81" s="42"/>
      <c r="I81" s="42"/>
      <c r="J81" s="42"/>
      <c r="K81" s="32"/>
      <c r="L81" s="32"/>
    </row>
    <row r="82" spans="2:12" s="2" customFormat="1" x14ac:dyDescent="0.3">
      <c r="B82" s="30"/>
      <c r="C82" s="30"/>
      <c r="D82" s="30"/>
      <c r="E82" s="18"/>
      <c r="F82" s="18"/>
      <c r="G82" s="18"/>
      <c r="H82" s="16"/>
      <c r="I82" s="16"/>
      <c r="J82" s="16"/>
      <c r="K82" s="18"/>
      <c r="L82" s="18"/>
    </row>
    <row r="83" spans="2:12" s="2" customFormat="1" ht="75.75" customHeight="1" x14ac:dyDescent="0.3">
      <c r="B83" s="17"/>
      <c r="C83" s="17"/>
      <c r="D83" s="17"/>
      <c r="E83" s="18"/>
      <c r="F83" s="43"/>
      <c r="G83" s="43"/>
      <c r="H83" s="43"/>
      <c r="I83" s="43"/>
      <c r="J83" s="16"/>
      <c r="K83" s="18"/>
      <c r="L83" s="18"/>
    </row>
    <row r="84" spans="2:12" s="2" customFormat="1" x14ac:dyDescent="0.3">
      <c r="B84" s="30"/>
      <c r="C84" s="30"/>
      <c r="D84" s="30"/>
      <c r="E84" s="18"/>
      <c r="F84" s="18"/>
      <c r="G84" s="18"/>
      <c r="H84" s="16"/>
      <c r="I84" s="16"/>
      <c r="J84" s="16"/>
      <c r="K84" s="18"/>
      <c r="L84" s="18"/>
    </row>
    <row r="85" spans="2:12" s="2" customFormat="1" ht="60.75" customHeight="1" x14ac:dyDescent="0.3">
      <c r="B85" s="30"/>
      <c r="C85" s="30"/>
      <c r="D85" s="30"/>
      <c r="E85" s="18"/>
      <c r="F85" s="18"/>
      <c r="G85" s="18"/>
      <c r="H85" s="16"/>
      <c r="I85" s="16"/>
      <c r="J85" s="16"/>
      <c r="K85" s="18"/>
      <c r="L85" s="18"/>
    </row>
    <row r="86" spans="2:12" s="2" customFormat="1" x14ac:dyDescent="0.3">
      <c r="B86" s="30"/>
      <c r="C86" s="30"/>
      <c r="D86" s="30"/>
      <c r="E86" s="18"/>
      <c r="F86" s="18"/>
      <c r="G86" s="18"/>
      <c r="H86" s="16"/>
      <c r="I86" s="16"/>
      <c r="J86" s="16"/>
      <c r="K86" s="18"/>
      <c r="L86" s="18"/>
    </row>
    <row r="87" spans="2:12" s="2" customFormat="1" ht="90" customHeight="1" x14ac:dyDescent="0.3">
      <c r="B87" s="30"/>
      <c r="C87" s="30"/>
      <c r="D87" s="30"/>
      <c r="E87" s="18"/>
      <c r="F87" s="41"/>
      <c r="G87" s="41"/>
      <c r="H87" s="16"/>
      <c r="I87" s="16"/>
      <c r="J87" s="16"/>
      <c r="K87" s="18"/>
      <c r="L87" s="18"/>
    </row>
    <row r="88" spans="2:12" s="2" customFormat="1" x14ac:dyDescent="0.3">
      <c r="B88" s="34"/>
      <c r="C88" s="34"/>
      <c r="D88" s="34"/>
      <c r="E88" s="18"/>
      <c r="F88" s="41"/>
      <c r="G88" s="41"/>
      <c r="H88" s="16"/>
      <c r="I88" s="16"/>
      <c r="J88" s="16"/>
      <c r="K88" s="18"/>
      <c r="L88" s="18"/>
    </row>
    <row r="89" spans="2:12" s="2" customFormat="1" x14ac:dyDescent="0.3">
      <c r="B89" s="30"/>
      <c r="C89" s="30"/>
      <c r="D89" s="30"/>
      <c r="E89" s="18"/>
      <c r="F89" s="18"/>
      <c r="G89" s="18"/>
      <c r="H89" s="16"/>
      <c r="I89" s="16"/>
      <c r="J89" s="16"/>
      <c r="K89" s="18"/>
      <c r="L89" s="18"/>
    </row>
    <row r="90" spans="2:12" s="2" customFormat="1" x14ac:dyDescent="0.3">
      <c r="B90" s="30"/>
      <c r="C90" s="30"/>
      <c r="D90" s="30"/>
      <c r="E90" s="18"/>
      <c r="F90" s="18"/>
      <c r="G90" s="18"/>
      <c r="H90" s="16"/>
      <c r="I90" s="16"/>
      <c r="J90" s="16"/>
      <c r="K90" s="18"/>
      <c r="L90" s="18"/>
    </row>
    <row r="91" spans="2:12" s="2" customFormat="1" x14ac:dyDescent="0.3">
      <c r="B91" s="30"/>
      <c r="C91" s="30"/>
      <c r="D91" s="30"/>
      <c r="E91" s="18"/>
      <c r="F91" s="18"/>
      <c r="G91" s="18"/>
      <c r="H91" s="16"/>
      <c r="I91" s="16"/>
      <c r="J91" s="16"/>
      <c r="K91" s="18"/>
      <c r="L91" s="18"/>
    </row>
    <row r="92" spans="2:12" s="2" customFormat="1" x14ac:dyDescent="0.3">
      <c r="B92" s="30"/>
      <c r="C92" s="30"/>
      <c r="D92" s="30"/>
      <c r="E92" s="18"/>
      <c r="F92" s="18"/>
      <c r="G92" s="18"/>
      <c r="H92" s="16"/>
      <c r="I92" s="16"/>
      <c r="J92" s="16"/>
      <c r="K92" s="18"/>
      <c r="L92" s="18"/>
    </row>
    <row r="93" spans="2:12" s="2" customFormat="1" x14ac:dyDescent="0.3">
      <c r="B93" s="30"/>
      <c r="C93" s="30"/>
      <c r="D93" s="30"/>
      <c r="E93" s="18"/>
      <c r="F93" s="18"/>
      <c r="G93" s="18"/>
      <c r="H93" s="16"/>
      <c r="I93" s="16"/>
      <c r="J93" s="16"/>
      <c r="K93" s="18"/>
      <c r="L93" s="18"/>
    </row>
    <row r="94" spans="2:12" s="2" customFormat="1" x14ac:dyDescent="0.3">
      <c r="B94" s="17"/>
      <c r="C94" s="17"/>
      <c r="D94" s="17"/>
      <c r="E94" s="18"/>
      <c r="F94" s="18"/>
      <c r="G94" s="18"/>
      <c r="H94" s="16"/>
      <c r="I94" s="16"/>
      <c r="J94" s="16"/>
      <c r="K94" s="18"/>
      <c r="L94" s="18"/>
    </row>
  </sheetData>
  <sortState ref="A4:L64">
    <sortCondition ref="B4:B64"/>
  </sortState>
  <mergeCells count="6">
    <mergeCell ref="B1:H1"/>
    <mergeCell ref="F87:G87"/>
    <mergeCell ref="F88:G88"/>
    <mergeCell ref="B81:J81"/>
    <mergeCell ref="F83:I83"/>
    <mergeCell ref="G2:L2"/>
  </mergeCells>
  <hyperlinks>
    <hyperlink ref="O57" r:id="rId1"/>
    <hyperlink ref="O45" r:id="rId2"/>
    <hyperlink ref="O5" r:id="rId3"/>
    <hyperlink ref="O10" r:id="rId4"/>
    <hyperlink ref="M1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N7" sqref="N7"/>
    </sheetView>
  </sheetViews>
  <sheetFormatPr defaultColWidth="9.109375" defaultRowHeight="14.4" x14ac:dyDescent="0.3"/>
  <cols>
    <col min="1" max="1" width="8.33203125" style="16" customWidth="1"/>
    <col min="2" max="2" width="28.109375" style="17" customWidth="1"/>
    <col min="3" max="4" width="12.6640625" style="17" customWidth="1"/>
    <col min="5" max="16384" width="9.109375" style="2"/>
  </cols>
  <sheetData>
    <row r="1" spans="1:15" ht="33.75" customHeight="1" x14ac:dyDescent="0.3">
      <c r="B1" s="45" t="s">
        <v>233</v>
      </c>
      <c r="C1" s="45"/>
      <c r="D1" s="45"/>
    </row>
    <row r="2" spans="1:15" ht="18.75" customHeight="1" x14ac:dyDescent="0.3">
      <c r="A2" s="19"/>
      <c r="B2" s="20"/>
      <c r="C2" s="20"/>
      <c r="D2" s="20"/>
    </row>
    <row r="3" spans="1:15" s="5" customFormat="1" ht="45" customHeight="1" x14ac:dyDescent="0.3">
      <c r="A3" s="22"/>
      <c r="B3" s="20" t="s">
        <v>15</v>
      </c>
      <c r="C3" s="20" t="s">
        <v>156</v>
      </c>
      <c r="D3" s="20" t="s">
        <v>157</v>
      </c>
    </row>
    <row r="4" spans="1:15" s="5" customFormat="1" ht="50.25" customHeight="1" x14ac:dyDescent="0.3">
      <c r="A4" s="19">
        <f t="shared" ref="A4:A11" si="0">$A3+1</f>
        <v>1</v>
      </c>
      <c r="B4" s="15" t="s">
        <v>163</v>
      </c>
      <c r="C4" s="15" t="s">
        <v>160</v>
      </c>
      <c r="D4" s="15" t="s">
        <v>161</v>
      </c>
    </row>
    <row r="5" spans="1:15" s="5" customFormat="1" ht="50.25" customHeight="1" x14ac:dyDescent="0.3">
      <c r="A5" s="19">
        <f t="shared" si="0"/>
        <v>2</v>
      </c>
      <c r="B5" s="20" t="s">
        <v>171</v>
      </c>
      <c r="C5" s="20" t="s">
        <v>160</v>
      </c>
      <c r="D5" s="20" t="s">
        <v>161</v>
      </c>
    </row>
    <row r="6" spans="1:15" s="5" customFormat="1" ht="50.25" customHeight="1" x14ac:dyDescent="0.3">
      <c r="A6" s="19">
        <f t="shared" si="0"/>
        <v>3</v>
      </c>
      <c r="B6" s="20" t="s">
        <v>110</v>
      </c>
      <c r="C6" s="20" t="s">
        <v>160</v>
      </c>
      <c r="D6" s="20" t="s">
        <v>159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50.25" customHeight="1" x14ac:dyDescent="0.3">
      <c r="A7" s="19">
        <f t="shared" si="0"/>
        <v>4</v>
      </c>
      <c r="B7" s="20" t="s">
        <v>200</v>
      </c>
      <c r="C7" s="20" t="s">
        <v>160</v>
      </c>
      <c r="D7" s="20" t="s">
        <v>161</v>
      </c>
    </row>
    <row r="8" spans="1:15" ht="50.25" customHeight="1" x14ac:dyDescent="0.3">
      <c r="A8" s="19">
        <f t="shared" si="0"/>
        <v>5</v>
      </c>
      <c r="B8" s="20" t="s">
        <v>217</v>
      </c>
      <c r="C8" s="20" t="s">
        <v>160</v>
      </c>
      <c r="D8" s="20" t="s">
        <v>161</v>
      </c>
    </row>
    <row r="9" spans="1:15" ht="54.75" customHeight="1" x14ac:dyDescent="0.3">
      <c r="A9" s="19">
        <f t="shared" si="0"/>
        <v>6</v>
      </c>
      <c r="B9" s="20" t="s">
        <v>218</v>
      </c>
      <c r="C9" s="20" t="s">
        <v>160</v>
      </c>
      <c r="D9" s="20" t="s">
        <v>161</v>
      </c>
    </row>
    <row r="10" spans="1:15" ht="75" customHeight="1" x14ac:dyDescent="0.3">
      <c r="A10" s="19">
        <f t="shared" si="0"/>
        <v>7</v>
      </c>
      <c r="B10" s="20" t="s">
        <v>232</v>
      </c>
      <c r="C10" s="20" t="s">
        <v>222</v>
      </c>
      <c r="D10" s="20" t="s">
        <v>188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50.25" customHeight="1" x14ac:dyDescent="0.3">
      <c r="A11" s="19">
        <f t="shared" si="0"/>
        <v>8</v>
      </c>
      <c r="B11" s="20" t="s">
        <v>210</v>
      </c>
      <c r="C11" s="20" t="s">
        <v>222</v>
      </c>
      <c r="D11" s="20" t="s">
        <v>170</v>
      </c>
    </row>
    <row r="12" spans="1:15" ht="50.25" customHeight="1" x14ac:dyDescent="0.3">
      <c r="A12" s="22">
        <v>1</v>
      </c>
      <c r="B12" s="20" t="s">
        <v>162</v>
      </c>
      <c r="C12" s="20" t="s">
        <v>158</v>
      </c>
      <c r="D12" s="20" t="s">
        <v>159</v>
      </c>
    </row>
    <row r="13" spans="1:15" ht="50.25" customHeight="1" x14ac:dyDescent="0.3">
      <c r="A13" s="19">
        <f t="shared" ref="A13:A44" si="1">$A12+1</f>
        <v>2</v>
      </c>
      <c r="B13" s="20" t="s">
        <v>166</v>
      </c>
      <c r="C13" s="20" t="s">
        <v>158</v>
      </c>
      <c r="D13" s="20" t="s">
        <v>159</v>
      </c>
    </row>
    <row r="14" spans="1:15" ht="50.25" customHeight="1" x14ac:dyDescent="0.3">
      <c r="A14" s="19">
        <f t="shared" si="1"/>
        <v>3</v>
      </c>
      <c r="B14" s="15" t="s">
        <v>185</v>
      </c>
      <c r="C14" s="15" t="s">
        <v>158</v>
      </c>
      <c r="D14" s="15" t="s">
        <v>159</v>
      </c>
    </row>
    <row r="15" spans="1:15" ht="50.25" customHeight="1" x14ac:dyDescent="0.3">
      <c r="A15" s="19">
        <f t="shared" si="1"/>
        <v>4</v>
      </c>
      <c r="B15" s="20" t="s">
        <v>187</v>
      </c>
      <c r="C15" s="15" t="s">
        <v>158</v>
      </c>
      <c r="D15" s="15" t="s">
        <v>159</v>
      </c>
    </row>
    <row r="16" spans="1:15" ht="50.25" customHeight="1" x14ac:dyDescent="0.3">
      <c r="A16" s="19">
        <f t="shared" si="1"/>
        <v>5</v>
      </c>
      <c r="B16" s="20" t="s">
        <v>187</v>
      </c>
      <c r="C16" s="15" t="s">
        <v>158</v>
      </c>
      <c r="D16" s="15" t="s">
        <v>159</v>
      </c>
    </row>
    <row r="17" spans="1:4" ht="50.25" customHeight="1" x14ac:dyDescent="0.3">
      <c r="A17" s="19">
        <f t="shared" si="1"/>
        <v>6</v>
      </c>
      <c r="B17" s="20" t="s">
        <v>231</v>
      </c>
      <c r="C17" s="20" t="s">
        <v>158</v>
      </c>
      <c r="D17" s="20" t="s">
        <v>159</v>
      </c>
    </row>
    <row r="18" spans="1:4" ht="50.25" customHeight="1" x14ac:dyDescent="0.3">
      <c r="A18" s="19">
        <f t="shared" si="1"/>
        <v>7</v>
      </c>
      <c r="B18" s="20" t="s">
        <v>223</v>
      </c>
      <c r="C18" s="20" t="s">
        <v>158</v>
      </c>
      <c r="D18" s="20" t="s">
        <v>159</v>
      </c>
    </row>
    <row r="19" spans="1:4" ht="50.25" customHeight="1" x14ac:dyDescent="0.3">
      <c r="A19" s="19">
        <f t="shared" si="1"/>
        <v>8</v>
      </c>
      <c r="B19" s="20" t="s">
        <v>211</v>
      </c>
      <c r="C19" s="20" t="s">
        <v>158</v>
      </c>
      <c r="D19" s="20" t="s">
        <v>159</v>
      </c>
    </row>
    <row r="20" spans="1:4" ht="36.75" customHeight="1" x14ac:dyDescent="0.3">
      <c r="A20" s="19">
        <f t="shared" si="1"/>
        <v>9</v>
      </c>
      <c r="B20" s="20" t="s">
        <v>220</v>
      </c>
      <c r="C20" s="20" t="s">
        <v>158</v>
      </c>
      <c r="D20" s="20" t="s">
        <v>159</v>
      </c>
    </row>
    <row r="21" spans="1:4" ht="37.5" customHeight="1" x14ac:dyDescent="0.3">
      <c r="A21" s="19">
        <f t="shared" si="1"/>
        <v>10</v>
      </c>
      <c r="B21" s="20" t="s">
        <v>168</v>
      </c>
      <c r="C21" s="20" t="s">
        <v>167</v>
      </c>
      <c r="D21" s="20" t="s">
        <v>159</v>
      </c>
    </row>
    <row r="22" spans="1:4" ht="50.25" customHeight="1" x14ac:dyDescent="0.3">
      <c r="A22" s="19">
        <f t="shared" si="1"/>
        <v>11</v>
      </c>
      <c r="B22" s="20" t="s">
        <v>169</v>
      </c>
      <c r="C22" s="20" t="s">
        <v>167</v>
      </c>
      <c r="D22" s="20" t="s">
        <v>170</v>
      </c>
    </row>
    <row r="23" spans="1:4" ht="50.25" customHeight="1" x14ac:dyDescent="0.3">
      <c r="A23" s="19">
        <f t="shared" si="1"/>
        <v>12</v>
      </c>
      <c r="B23" s="20" t="s">
        <v>181</v>
      </c>
      <c r="C23" s="20" t="s">
        <v>167</v>
      </c>
      <c r="D23" s="20" t="s">
        <v>159</v>
      </c>
    </row>
    <row r="24" spans="1:4" ht="50.25" customHeight="1" x14ac:dyDescent="0.3">
      <c r="A24" s="19">
        <f t="shared" si="1"/>
        <v>13</v>
      </c>
      <c r="B24" s="20" t="s">
        <v>165</v>
      </c>
      <c r="C24" s="20" t="s">
        <v>164</v>
      </c>
      <c r="D24" s="20" t="s">
        <v>159</v>
      </c>
    </row>
    <row r="25" spans="1:4" ht="50.25" customHeight="1" x14ac:dyDescent="0.3">
      <c r="A25" s="19">
        <f t="shared" si="1"/>
        <v>14</v>
      </c>
      <c r="B25" s="20" t="s">
        <v>172</v>
      </c>
      <c r="C25" s="20" t="s">
        <v>164</v>
      </c>
      <c r="D25" s="20" t="s">
        <v>161</v>
      </c>
    </row>
    <row r="26" spans="1:4" ht="50.25" customHeight="1" x14ac:dyDescent="0.3">
      <c r="A26" s="19">
        <f t="shared" si="1"/>
        <v>15</v>
      </c>
      <c r="B26" s="20" t="s">
        <v>177</v>
      </c>
      <c r="C26" s="20" t="s">
        <v>164</v>
      </c>
      <c r="D26" s="20" t="s">
        <v>159</v>
      </c>
    </row>
    <row r="27" spans="1:4" ht="50.25" customHeight="1" x14ac:dyDescent="0.3">
      <c r="A27" s="19">
        <f t="shared" si="1"/>
        <v>16</v>
      </c>
      <c r="B27" s="20" t="s">
        <v>122</v>
      </c>
      <c r="C27" s="20" t="s">
        <v>164</v>
      </c>
      <c r="D27" s="20" t="s">
        <v>159</v>
      </c>
    </row>
    <row r="28" spans="1:4" ht="50.25" customHeight="1" x14ac:dyDescent="0.3">
      <c r="A28" s="19">
        <f t="shared" si="1"/>
        <v>17</v>
      </c>
      <c r="B28" s="20" t="s">
        <v>191</v>
      </c>
      <c r="C28" s="20" t="s">
        <v>164</v>
      </c>
      <c r="D28" s="20" t="s">
        <v>161</v>
      </c>
    </row>
    <row r="29" spans="1:4" ht="50.25" customHeight="1" x14ac:dyDescent="0.3">
      <c r="A29" s="19">
        <f t="shared" si="1"/>
        <v>18</v>
      </c>
      <c r="B29" s="20" t="s">
        <v>194</v>
      </c>
      <c r="C29" s="20" t="s">
        <v>164</v>
      </c>
      <c r="D29" s="20" t="s">
        <v>161</v>
      </c>
    </row>
    <row r="30" spans="1:4" ht="50.25" customHeight="1" x14ac:dyDescent="0.3">
      <c r="A30" s="19">
        <f t="shared" si="1"/>
        <v>19</v>
      </c>
      <c r="B30" s="20" t="s">
        <v>197</v>
      </c>
      <c r="C30" s="20" t="s">
        <v>164</v>
      </c>
      <c r="D30" s="20" t="s">
        <v>159</v>
      </c>
    </row>
    <row r="31" spans="1:4" ht="50.25" customHeight="1" x14ac:dyDescent="0.3">
      <c r="A31" s="19">
        <f t="shared" si="1"/>
        <v>20</v>
      </c>
      <c r="B31" s="20" t="s">
        <v>225</v>
      </c>
      <c r="C31" s="20" t="s">
        <v>164</v>
      </c>
      <c r="D31" s="20" t="s">
        <v>159</v>
      </c>
    </row>
    <row r="32" spans="1:4" ht="50.25" customHeight="1" x14ac:dyDescent="0.3">
      <c r="A32" s="19">
        <f t="shared" si="1"/>
        <v>21</v>
      </c>
      <c r="B32" s="20" t="s">
        <v>173</v>
      </c>
      <c r="C32" s="20" t="s">
        <v>174</v>
      </c>
      <c r="D32" s="20" t="s">
        <v>159</v>
      </c>
    </row>
    <row r="33" spans="1:4" ht="50.25" customHeight="1" x14ac:dyDescent="0.3">
      <c r="A33" s="19">
        <f t="shared" si="1"/>
        <v>22</v>
      </c>
      <c r="B33" s="20" t="s">
        <v>186</v>
      </c>
      <c r="C33" s="20" t="s">
        <v>174</v>
      </c>
      <c r="D33" s="20" t="s">
        <v>159</v>
      </c>
    </row>
    <row r="34" spans="1:4" ht="50.25" customHeight="1" x14ac:dyDescent="0.3">
      <c r="A34" s="19">
        <f t="shared" si="1"/>
        <v>23</v>
      </c>
      <c r="B34" s="20" t="s">
        <v>193</v>
      </c>
      <c r="C34" s="20" t="s">
        <v>174</v>
      </c>
      <c r="D34" s="20" t="s">
        <v>192</v>
      </c>
    </row>
    <row r="35" spans="1:4" ht="50.25" customHeight="1" x14ac:dyDescent="0.3">
      <c r="A35" s="19">
        <f t="shared" si="1"/>
        <v>24</v>
      </c>
      <c r="B35" s="20" t="s">
        <v>195</v>
      </c>
      <c r="C35" s="20" t="s">
        <v>174</v>
      </c>
      <c r="D35" s="20" t="s">
        <v>192</v>
      </c>
    </row>
    <row r="36" spans="1:4" ht="50.25" customHeight="1" x14ac:dyDescent="0.3">
      <c r="A36" s="19">
        <f t="shared" si="1"/>
        <v>25</v>
      </c>
      <c r="B36" s="20" t="s">
        <v>198</v>
      </c>
      <c r="C36" s="20" t="s">
        <v>174</v>
      </c>
      <c r="D36" s="20" t="s">
        <v>159</v>
      </c>
    </row>
    <row r="37" spans="1:4" ht="50.25" customHeight="1" x14ac:dyDescent="0.3">
      <c r="A37" s="19">
        <f t="shared" si="1"/>
        <v>26</v>
      </c>
      <c r="B37" s="20" t="s">
        <v>202</v>
      </c>
      <c r="C37" s="20" t="s">
        <v>174</v>
      </c>
      <c r="D37" s="20" t="s">
        <v>192</v>
      </c>
    </row>
    <row r="38" spans="1:4" ht="50.25" customHeight="1" x14ac:dyDescent="0.3">
      <c r="A38" s="19">
        <f t="shared" si="1"/>
        <v>27</v>
      </c>
      <c r="B38" s="20" t="s">
        <v>214</v>
      </c>
      <c r="C38" s="20" t="s">
        <v>174</v>
      </c>
      <c r="D38" s="20" t="s">
        <v>192</v>
      </c>
    </row>
    <row r="39" spans="1:4" ht="57.75" customHeight="1" x14ac:dyDescent="0.3">
      <c r="A39" s="19">
        <f t="shared" si="1"/>
        <v>28</v>
      </c>
      <c r="B39" s="20" t="s">
        <v>190</v>
      </c>
      <c r="C39" s="20" t="s">
        <v>114</v>
      </c>
      <c r="D39" s="20" t="s">
        <v>159</v>
      </c>
    </row>
    <row r="40" spans="1:4" ht="50.25" customHeight="1" x14ac:dyDescent="0.3">
      <c r="A40" s="19">
        <f t="shared" si="1"/>
        <v>29</v>
      </c>
      <c r="B40" s="20" t="s">
        <v>114</v>
      </c>
      <c r="C40" s="20" t="s">
        <v>114</v>
      </c>
      <c r="D40" s="20" t="s">
        <v>159</v>
      </c>
    </row>
    <row r="41" spans="1:4" ht="64.5" customHeight="1" x14ac:dyDescent="0.3">
      <c r="A41" s="19">
        <f t="shared" si="1"/>
        <v>30</v>
      </c>
      <c r="B41" s="20" t="s">
        <v>114</v>
      </c>
      <c r="C41" s="20" t="s">
        <v>114</v>
      </c>
      <c r="D41" s="20" t="s">
        <v>159</v>
      </c>
    </row>
    <row r="42" spans="1:4" ht="50.25" customHeight="1" x14ac:dyDescent="0.3">
      <c r="A42" s="19">
        <f t="shared" si="1"/>
        <v>31</v>
      </c>
      <c r="B42" s="20" t="s">
        <v>196</v>
      </c>
      <c r="C42" s="20" t="s">
        <v>114</v>
      </c>
      <c r="D42" s="20" t="s">
        <v>159</v>
      </c>
    </row>
    <row r="43" spans="1:4" ht="50.25" customHeight="1" x14ac:dyDescent="0.3">
      <c r="A43" s="19">
        <f t="shared" si="1"/>
        <v>32</v>
      </c>
      <c r="B43" s="20" t="s">
        <v>201</v>
      </c>
      <c r="C43" s="20" t="s">
        <v>114</v>
      </c>
      <c r="D43" s="20" t="s">
        <v>159</v>
      </c>
    </row>
    <row r="44" spans="1:4" ht="50.25" customHeight="1" x14ac:dyDescent="0.3">
      <c r="A44" s="19">
        <f t="shared" si="1"/>
        <v>33</v>
      </c>
      <c r="B44" s="20" t="s">
        <v>216</v>
      </c>
      <c r="C44" s="20" t="s">
        <v>114</v>
      </c>
      <c r="D44" s="20" t="s">
        <v>159</v>
      </c>
    </row>
    <row r="45" spans="1:4" ht="62.25" customHeight="1" x14ac:dyDescent="0.3">
      <c r="A45" s="19">
        <f t="shared" ref="A45:A71" si="2">$A44+1</f>
        <v>34</v>
      </c>
      <c r="B45" s="20" t="s">
        <v>230</v>
      </c>
      <c r="C45" s="20" t="s">
        <v>114</v>
      </c>
      <c r="D45" s="20" t="s">
        <v>159</v>
      </c>
    </row>
    <row r="46" spans="1:4" ht="50.25" customHeight="1" x14ac:dyDescent="0.3">
      <c r="A46" s="19">
        <f t="shared" si="2"/>
        <v>35</v>
      </c>
      <c r="B46" s="20" t="s">
        <v>180</v>
      </c>
      <c r="C46" s="20" t="s">
        <v>221</v>
      </c>
      <c r="D46" s="20" t="s">
        <v>170</v>
      </c>
    </row>
    <row r="47" spans="1:4" ht="50.25" customHeight="1" x14ac:dyDescent="0.3">
      <c r="A47" s="19">
        <f t="shared" si="2"/>
        <v>36</v>
      </c>
      <c r="B47" s="20" t="s">
        <v>208</v>
      </c>
      <c r="C47" s="20" t="s">
        <v>221</v>
      </c>
      <c r="D47" s="20" t="s">
        <v>207</v>
      </c>
    </row>
    <row r="48" spans="1:4" ht="50.25" customHeight="1" x14ac:dyDescent="0.3">
      <c r="A48" s="19">
        <f t="shared" si="2"/>
        <v>37</v>
      </c>
      <c r="B48" s="20" t="s">
        <v>179</v>
      </c>
      <c r="C48" s="20" t="s">
        <v>178</v>
      </c>
      <c r="D48" s="20" t="s">
        <v>159</v>
      </c>
    </row>
    <row r="49" spans="1:4" ht="50.25" customHeight="1" x14ac:dyDescent="0.3">
      <c r="A49" s="19">
        <f t="shared" si="2"/>
        <v>38</v>
      </c>
      <c r="B49" s="20" t="s">
        <v>204</v>
      </c>
      <c r="C49" s="20" t="s">
        <v>178</v>
      </c>
      <c r="D49" s="20" t="s">
        <v>159</v>
      </c>
    </row>
    <row r="50" spans="1:4" ht="50.25" customHeight="1" x14ac:dyDescent="0.3">
      <c r="A50" s="19">
        <f t="shared" si="2"/>
        <v>39</v>
      </c>
      <c r="B50" s="20" t="s">
        <v>209</v>
      </c>
      <c r="C50" s="20" t="s">
        <v>178</v>
      </c>
      <c r="D50" s="20" t="s">
        <v>159</v>
      </c>
    </row>
    <row r="51" spans="1:4" ht="50.25" customHeight="1" x14ac:dyDescent="0.3">
      <c r="A51" s="19">
        <f t="shared" si="2"/>
        <v>40</v>
      </c>
      <c r="B51" s="20" t="s">
        <v>209</v>
      </c>
      <c r="C51" s="20" t="s">
        <v>178</v>
      </c>
      <c r="D51" s="20" t="s">
        <v>159</v>
      </c>
    </row>
    <row r="52" spans="1:4" ht="50.25" customHeight="1" x14ac:dyDescent="0.3">
      <c r="A52" s="19">
        <f t="shared" si="2"/>
        <v>41</v>
      </c>
      <c r="B52" s="20" t="s">
        <v>212</v>
      </c>
      <c r="C52" s="20" t="s">
        <v>178</v>
      </c>
      <c r="D52" s="20" t="s">
        <v>159</v>
      </c>
    </row>
    <row r="53" spans="1:4" ht="50.25" customHeight="1" x14ac:dyDescent="0.3">
      <c r="A53" s="19">
        <f t="shared" si="2"/>
        <v>42</v>
      </c>
      <c r="B53" s="20" t="s">
        <v>219</v>
      </c>
      <c r="C53" s="20" t="s">
        <v>178</v>
      </c>
      <c r="D53" s="20" t="s">
        <v>159</v>
      </c>
    </row>
    <row r="54" spans="1:4" ht="50.25" customHeight="1" x14ac:dyDescent="0.3">
      <c r="A54" s="19">
        <f t="shared" si="2"/>
        <v>43</v>
      </c>
      <c r="B54" s="20" t="s">
        <v>219</v>
      </c>
      <c r="C54" s="20" t="s">
        <v>178</v>
      </c>
      <c r="D54" s="20" t="s">
        <v>159</v>
      </c>
    </row>
    <row r="55" spans="1:4" ht="50.25" customHeight="1" x14ac:dyDescent="0.3">
      <c r="A55" s="19">
        <f t="shared" si="2"/>
        <v>44</v>
      </c>
      <c r="B55" s="20" t="s">
        <v>175</v>
      </c>
      <c r="C55" s="20" t="s">
        <v>176</v>
      </c>
      <c r="D55" s="20" t="s">
        <v>159</v>
      </c>
    </row>
    <row r="56" spans="1:4" ht="50.25" customHeight="1" x14ac:dyDescent="0.3">
      <c r="A56" s="19">
        <f t="shared" si="2"/>
        <v>45</v>
      </c>
      <c r="B56" s="20" t="s">
        <v>184</v>
      </c>
      <c r="C56" s="20" t="s">
        <v>176</v>
      </c>
      <c r="D56" s="20" t="s">
        <v>159</v>
      </c>
    </row>
    <row r="57" spans="1:4" ht="50.25" customHeight="1" x14ac:dyDescent="0.3">
      <c r="A57" s="19">
        <f t="shared" si="2"/>
        <v>46</v>
      </c>
      <c r="B57" s="20" t="s">
        <v>199</v>
      </c>
      <c r="C57" s="20" t="s">
        <v>176</v>
      </c>
      <c r="D57" s="20" t="s">
        <v>159</v>
      </c>
    </row>
    <row r="58" spans="1:4" ht="50.25" customHeight="1" x14ac:dyDescent="0.3">
      <c r="A58" s="19">
        <f t="shared" si="2"/>
        <v>47</v>
      </c>
      <c r="B58" s="20" t="s">
        <v>203</v>
      </c>
      <c r="C58" s="20" t="s">
        <v>176</v>
      </c>
      <c r="D58" s="20" t="s">
        <v>159</v>
      </c>
    </row>
    <row r="59" spans="1:4" ht="50.25" customHeight="1" x14ac:dyDescent="0.3">
      <c r="A59" s="19">
        <f t="shared" si="2"/>
        <v>48</v>
      </c>
      <c r="B59" s="20" t="s">
        <v>205</v>
      </c>
      <c r="C59" s="20" t="s">
        <v>176</v>
      </c>
      <c r="D59" s="20" t="s">
        <v>159</v>
      </c>
    </row>
    <row r="60" spans="1:4" ht="50.25" customHeight="1" x14ac:dyDescent="0.3">
      <c r="A60" s="19">
        <f t="shared" si="2"/>
        <v>49</v>
      </c>
      <c r="B60" s="20" t="s">
        <v>206</v>
      </c>
      <c r="C60" s="20" t="s">
        <v>176</v>
      </c>
      <c r="D60" s="20" t="s">
        <v>159</v>
      </c>
    </row>
    <row r="61" spans="1:4" ht="50.25" customHeight="1" x14ac:dyDescent="0.3">
      <c r="A61" s="19">
        <f t="shared" si="2"/>
        <v>50</v>
      </c>
      <c r="B61" s="20" t="s">
        <v>215</v>
      </c>
      <c r="C61" s="20" t="s">
        <v>176</v>
      </c>
      <c r="D61" s="20" t="s">
        <v>159</v>
      </c>
    </row>
    <row r="62" spans="1:4" ht="50.25" customHeight="1" x14ac:dyDescent="0.3">
      <c r="A62" s="19">
        <f t="shared" si="2"/>
        <v>51</v>
      </c>
      <c r="B62" s="20" t="s">
        <v>215</v>
      </c>
      <c r="C62" s="20" t="s">
        <v>176</v>
      </c>
      <c r="D62" s="20" t="s">
        <v>159</v>
      </c>
    </row>
    <row r="63" spans="1:4" ht="50.25" customHeight="1" x14ac:dyDescent="0.3">
      <c r="A63" s="19">
        <f t="shared" si="2"/>
        <v>52</v>
      </c>
      <c r="B63" s="20" t="s">
        <v>227</v>
      </c>
      <c r="C63" s="20" t="s">
        <v>176</v>
      </c>
      <c r="D63" s="20" t="s">
        <v>159</v>
      </c>
    </row>
    <row r="64" spans="1:4" ht="50.25" customHeight="1" x14ac:dyDescent="0.3">
      <c r="A64" s="19">
        <f t="shared" si="2"/>
        <v>53</v>
      </c>
      <c r="B64" s="20" t="s">
        <v>228</v>
      </c>
      <c r="C64" s="20" t="s">
        <v>176</v>
      </c>
      <c r="D64" s="20" t="s">
        <v>159</v>
      </c>
    </row>
    <row r="65" spans="1:4" ht="50.25" customHeight="1" x14ac:dyDescent="0.3">
      <c r="A65" s="19">
        <f t="shared" si="2"/>
        <v>54</v>
      </c>
      <c r="B65" s="20" t="s">
        <v>229</v>
      </c>
      <c r="C65" s="20" t="s">
        <v>176</v>
      </c>
      <c r="D65" s="20" t="s">
        <v>159</v>
      </c>
    </row>
    <row r="66" spans="1:4" ht="50.25" customHeight="1" x14ac:dyDescent="0.3">
      <c r="A66" s="19">
        <f t="shared" si="2"/>
        <v>55</v>
      </c>
      <c r="B66" s="20" t="s">
        <v>182</v>
      </c>
      <c r="C66" s="20" t="s">
        <v>224</v>
      </c>
      <c r="D66" s="20" t="s">
        <v>170</v>
      </c>
    </row>
    <row r="67" spans="1:4" ht="50.25" customHeight="1" x14ac:dyDescent="0.3">
      <c r="A67" s="19">
        <f t="shared" si="2"/>
        <v>56</v>
      </c>
      <c r="B67" s="20" t="s">
        <v>183</v>
      </c>
      <c r="C67" s="20" t="s">
        <v>224</v>
      </c>
      <c r="D67" s="20" t="s">
        <v>170</v>
      </c>
    </row>
    <row r="68" spans="1:4" ht="49.5" customHeight="1" x14ac:dyDescent="0.3">
      <c r="A68" s="19">
        <f t="shared" si="2"/>
        <v>57</v>
      </c>
      <c r="B68" s="20" t="s">
        <v>189</v>
      </c>
      <c r="C68" s="20" t="s">
        <v>224</v>
      </c>
      <c r="D68" s="20" t="s">
        <v>170</v>
      </c>
    </row>
    <row r="69" spans="1:4" ht="50.25" customHeight="1" x14ac:dyDescent="0.3">
      <c r="A69" s="19">
        <f t="shared" si="2"/>
        <v>58</v>
      </c>
      <c r="B69" s="20" t="s">
        <v>213</v>
      </c>
      <c r="C69" s="20" t="s">
        <v>224</v>
      </c>
      <c r="D69" s="20" t="s">
        <v>170</v>
      </c>
    </row>
    <row r="70" spans="1:4" ht="50.25" customHeight="1" x14ac:dyDescent="0.3">
      <c r="A70" s="19">
        <f t="shared" si="2"/>
        <v>59</v>
      </c>
      <c r="B70" s="20" t="s">
        <v>226</v>
      </c>
      <c r="C70" s="20" t="s">
        <v>224</v>
      </c>
      <c r="D70" s="20" t="s">
        <v>170</v>
      </c>
    </row>
    <row r="71" spans="1:4" ht="63.75" customHeight="1" x14ac:dyDescent="0.3">
      <c r="A71" s="19">
        <f t="shared" si="2"/>
        <v>60</v>
      </c>
      <c r="B71" s="20" t="s">
        <v>226</v>
      </c>
      <c r="C71" s="20" t="s">
        <v>224</v>
      </c>
      <c r="D71" s="20" t="s">
        <v>170</v>
      </c>
    </row>
    <row r="73" spans="1:4" x14ac:dyDescent="0.3">
      <c r="A73" s="2"/>
      <c r="B73" s="30"/>
      <c r="C73" s="30"/>
      <c r="D73" s="30"/>
    </row>
    <row r="74" spans="1:4" ht="60.75" customHeight="1" x14ac:dyDescent="0.3">
      <c r="A74" s="2"/>
      <c r="B74" s="30"/>
      <c r="C74" s="30"/>
      <c r="D74" s="30"/>
    </row>
    <row r="75" spans="1:4" x14ac:dyDescent="0.3">
      <c r="A75" s="2"/>
      <c r="B75" s="30"/>
      <c r="C75" s="30"/>
      <c r="D75" s="30"/>
    </row>
    <row r="76" spans="1:4" ht="90" customHeight="1" x14ac:dyDescent="0.3">
      <c r="A76" s="2"/>
      <c r="B76" s="30"/>
      <c r="C76" s="30"/>
      <c r="D76" s="30"/>
    </row>
    <row r="77" spans="1:4" x14ac:dyDescent="0.3">
      <c r="A77" s="2"/>
      <c r="B77" s="34"/>
      <c r="C77" s="34"/>
      <c r="D77" s="34"/>
    </row>
    <row r="78" spans="1:4" x14ac:dyDescent="0.3">
      <c r="A78" s="2"/>
      <c r="B78" s="30"/>
      <c r="C78" s="30"/>
      <c r="D78" s="30"/>
    </row>
    <row r="79" spans="1:4" x14ac:dyDescent="0.3">
      <c r="A79" s="2"/>
      <c r="B79" s="30"/>
      <c r="C79" s="30"/>
      <c r="D79" s="30"/>
    </row>
    <row r="80" spans="1:4" x14ac:dyDescent="0.3">
      <c r="A80" s="2"/>
      <c r="B80" s="30"/>
      <c r="C80" s="30"/>
      <c r="D80" s="30"/>
    </row>
    <row r="81" spans="1:4" x14ac:dyDescent="0.3">
      <c r="A81" s="2"/>
      <c r="B81" s="30"/>
      <c r="C81" s="30"/>
      <c r="D81" s="30"/>
    </row>
    <row r="82" spans="1:4" x14ac:dyDescent="0.3">
      <c r="A82" s="2"/>
      <c r="B82" s="30"/>
      <c r="C82" s="30"/>
      <c r="D82" s="30"/>
    </row>
    <row r="83" spans="1:4" x14ac:dyDescent="0.3">
      <c r="A83" s="2"/>
    </row>
  </sheetData>
  <sortState ref="A4:O71">
    <sortCondition ref="C4:C71"/>
  </sortState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topLeftCell="A6" workbookViewId="0">
      <selection activeCell="J12" sqref="J12"/>
    </sheetView>
  </sheetViews>
  <sheetFormatPr defaultColWidth="9.109375" defaultRowHeight="14.4" x14ac:dyDescent="0.3"/>
  <cols>
    <col min="1" max="1" width="9.109375" style="2"/>
    <col min="2" max="3" width="12.6640625" style="17" customWidth="1"/>
    <col min="4" max="16384" width="9.109375" style="2"/>
  </cols>
  <sheetData>
    <row r="1" spans="2:14" ht="33.75" customHeight="1" x14ac:dyDescent="0.3">
      <c r="B1" s="45"/>
      <c r="C1" s="45"/>
    </row>
    <row r="2" spans="2:14" ht="18.75" customHeight="1" x14ac:dyDescent="0.3">
      <c r="B2" s="20"/>
      <c r="C2" s="20"/>
    </row>
    <row r="3" spans="2:14" s="5" customFormat="1" ht="45" customHeight="1" x14ac:dyDescent="0.3">
      <c r="B3" s="20" t="s">
        <v>156</v>
      </c>
      <c r="C3" s="20" t="s">
        <v>236</v>
      </c>
    </row>
    <row r="4" spans="2:14" s="5" customFormat="1" ht="33.75" customHeight="1" x14ac:dyDescent="0.3">
      <c r="B4" s="15" t="s">
        <v>160</v>
      </c>
      <c r="C4" s="15">
        <v>6</v>
      </c>
    </row>
    <row r="5" spans="2:14" ht="45" customHeight="1" x14ac:dyDescent="0.3">
      <c r="B5" s="20" t="s">
        <v>222</v>
      </c>
      <c r="C5" s="20">
        <v>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28.5" customHeight="1" x14ac:dyDescent="0.3">
      <c r="B6" s="20" t="s">
        <v>158</v>
      </c>
      <c r="C6" s="20">
        <v>9</v>
      </c>
    </row>
    <row r="7" spans="2:14" ht="32.25" customHeight="1" x14ac:dyDescent="0.3">
      <c r="B7" s="20" t="s">
        <v>167</v>
      </c>
      <c r="C7" s="20">
        <v>3</v>
      </c>
    </row>
    <row r="8" spans="2:14" ht="30" customHeight="1" x14ac:dyDescent="0.3">
      <c r="B8" s="20" t="s">
        <v>164</v>
      </c>
      <c r="C8" s="20">
        <v>8</v>
      </c>
    </row>
    <row r="9" spans="2:14" ht="30" customHeight="1" x14ac:dyDescent="0.3">
      <c r="B9" s="20" t="s">
        <v>174</v>
      </c>
      <c r="C9" s="20">
        <v>7</v>
      </c>
    </row>
    <row r="10" spans="2:14" ht="35.25" customHeight="1" x14ac:dyDescent="0.3">
      <c r="B10" s="20" t="s">
        <v>114</v>
      </c>
      <c r="C10" s="20">
        <v>7</v>
      </c>
    </row>
    <row r="11" spans="2:14" ht="33.75" customHeight="1" x14ac:dyDescent="0.3">
      <c r="B11" s="20" t="s">
        <v>221</v>
      </c>
      <c r="C11" s="20">
        <v>2</v>
      </c>
    </row>
    <row r="12" spans="2:14" ht="30.75" customHeight="1" x14ac:dyDescent="0.3">
      <c r="B12" s="20" t="s">
        <v>178</v>
      </c>
      <c r="C12" s="20">
        <v>7</v>
      </c>
    </row>
    <row r="13" spans="2:14" ht="36.75" customHeight="1" x14ac:dyDescent="0.3">
      <c r="B13" s="20" t="s">
        <v>176</v>
      </c>
      <c r="C13" s="20">
        <v>11</v>
      </c>
    </row>
    <row r="14" spans="2:14" ht="50.25" customHeight="1" x14ac:dyDescent="0.3">
      <c r="B14" s="20" t="s">
        <v>224</v>
      </c>
      <c r="C14" s="20">
        <v>6</v>
      </c>
    </row>
    <row r="15" spans="2:14" x14ac:dyDescent="0.3">
      <c r="B15" s="39" t="s">
        <v>237</v>
      </c>
      <c r="C15" s="17">
        <f>SUM(C4:C14)</f>
        <v>68</v>
      </c>
    </row>
    <row r="16" spans="2:14" x14ac:dyDescent="0.3">
      <c r="B16" s="30"/>
      <c r="C16" s="30"/>
    </row>
    <row r="17" spans="2:3" ht="60.75" customHeight="1" x14ac:dyDescent="0.3">
      <c r="B17" s="30"/>
      <c r="C17" s="30"/>
    </row>
    <row r="18" spans="2:3" x14ac:dyDescent="0.3">
      <c r="B18" s="30"/>
      <c r="C18" s="30"/>
    </row>
    <row r="19" spans="2:3" ht="90" customHeight="1" x14ac:dyDescent="0.3">
      <c r="B19" s="30"/>
      <c r="C19" s="30"/>
    </row>
    <row r="20" spans="2:3" x14ac:dyDescent="0.3">
      <c r="B20" s="34"/>
      <c r="C20" s="34"/>
    </row>
    <row r="21" spans="2:3" x14ac:dyDescent="0.3">
      <c r="B21" s="30"/>
      <c r="C21" s="30"/>
    </row>
    <row r="22" spans="2:3" x14ac:dyDescent="0.3">
      <c r="B22" s="30"/>
      <c r="C22" s="30"/>
    </row>
    <row r="23" spans="2:3" x14ac:dyDescent="0.3">
      <c r="B23" s="30"/>
      <c r="C23" s="30"/>
    </row>
    <row r="24" spans="2:3" x14ac:dyDescent="0.3">
      <c r="B24" s="30"/>
      <c r="C24" s="30"/>
    </row>
    <row r="25" spans="2:3" x14ac:dyDescent="0.3">
      <c r="B25" s="30"/>
      <c r="C25" s="30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Cemetery List</vt:lpstr>
      <vt:lpstr>Sorted by Uezd</vt:lpstr>
      <vt:lpstr>Number of cemeteries by uezd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SolidAppsYefim</dc:creator>
  <cp:lastModifiedBy>Yefim</cp:lastModifiedBy>
  <dcterms:created xsi:type="dcterms:W3CDTF">2014-04-26T11:20:42Z</dcterms:created>
  <dcterms:modified xsi:type="dcterms:W3CDTF">2014-07-27T12:50:29Z</dcterms:modified>
</cp:coreProperties>
</file>